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2" r:id="rId1"/>
  </sheets>
  <calcPr calcId="125725" refMode="R1C1"/>
</workbook>
</file>

<file path=xl/calcChain.xml><?xml version="1.0" encoding="utf-8"?>
<calcChain xmlns="http://schemas.openxmlformats.org/spreadsheetml/2006/main">
  <c r="E48" i="12"/>
  <c r="C56" l="1"/>
  <c r="C63" s="1"/>
</calcChain>
</file>

<file path=xl/sharedStrings.xml><?xml version="1.0" encoding="utf-8"?>
<sst xmlns="http://schemas.openxmlformats.org/spreadsheetml/2006/main" count="121" uniqueCount="87">
  <si>
    <t>№ п/п</t>
  </si>
  <si>
    <t>Наименование параметра</t>
  </si>
  <si>
    <t>Ед. изм.</t>
  </si>
  <si>
    <t>Значение</t>
  </si>
  <si>
    <t>Дата заполнения/внесения изменений</t>
  </si>
  <si>
    <t>-</t>
  </si>
  <si>
    <t>ед.</t>
  </si>
  <si>
    <t>руб.</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</si>
  <si>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</si>
  <si>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</si>
  <si>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</si>
  <si>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</si>
  <si>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Переходящие остатки денежных средств (на конец периода):</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</si>
  <si>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</si>
  <si>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</si>
  <si>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</si>
  <si>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</si>
  <si>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</si>
  <si>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</si>
  <si>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</si>
  <si>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</si>
  <si>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</si>
  <si>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</si>
  <si>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</si>
  <si>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</si>
  <si>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Информация о наличии претензий по качеству выполняемых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</si>
  <si>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</si>
  <si>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</si>
  <si>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</si>
  <si>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</si>
  <si>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Ежедневно</t>
  </si>
  <si>
    <t>Круглосуточно</t>
  </si>
  <si>
    <t xml:space="preserve"> </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</si>
  <si>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</si>
  <si>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</si>
  <si>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</si>
  <si>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</si>
  <si>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</si>
  <si>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</si>
  <si>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Содержание лифтового оборудования</t>
  </si>
  <si>
    <t>Подготовка лифтов к ежегодному ТО</t>
  </si>
  <si>
    <t>Скашивание травы</t>
  </si>
  <si>
    <t>Дезинсекция подвальных помещений и мусоропровдов</t>
  </si>
  <si>
    <t>ежеквартально</t>
  </si>
  <si>
    <t>Уборка снега с козырьков 9 эт. над аркой</t>
  </si>
  <si>
    <t xml:space="preserve">Очистка придомовой территории (стоянки) от 
слежавшегося снега с вывозом </t>
  </si>
  <si>
    <t>Содержание</t>
  </si>
  <si>
    <t>Текущий ремонт</t>
  </si>
  <si>
    <t>Генеральная уборка подъезда (май, сентябрь)</t>
  </si>
  <si>
    <t>1 шт</t>
  </si>
  <si>
    <t>Гл. инженер ООО "УК "Прибайкальская"                                   Белкин И. О.</t>
  </si>
  <si>
    <r>
      <t xml:space="preserve">1.       </t>
    </r>
    <r>
      <rPr>
        <b/>
        <sz val="12"/>
        <rFont val="Times New Roman"/>
        <family val="1"/>
        <charset val="204"/>
      </rPr>
      <t> </t>
    </r>
  </si>
  <si>
    <r>
      <t xml:space="preserve">2.       </t>
    </r>
    <r>
      <rPr>
        <b/>
        <sz val="12"/>
        <rFont val="Times New Roman"/>
        <family val="1"/>
        <charset val="204"/>
      </rPr>
      <t> </t>
    </r>
  </si>
  <si>
    <r>
      <t xml:space="preserve">3.       </t>
    </r>
    <r>
      <rPr>
        <b/>
        <sz val="12"/>
        <rFont val="Times New Roman"/>
        <family val="1"/>
        <charset val="204"/>
      </rPr>
      <t> </t>
    </r>
  </si>
  <si>
    <t>Выполняемые работы и услуги по содержанию общего имущества</t>
  </si>
  <si>
    <t>Годовая фактическая стоимость работ /услуг, руб.</t>
  </si>
  <si>
    <t>Периодичность выполнения работ</t>
  </si>
  <si>
    <t xml:space="preserve">Промывка системы отопления </t>
  </si>
  <si>
    <t>после отопительным периодом</t>
  </si>
  <si>
    <t>1 раз</t>
  </si>
  <si>
    <t>2 раза</t>
  </si>
  <si>
    <t>2 раз в год</t>
  </si>
  <si>
    <t>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</si>
  <si>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Услуги по управлению многоквартирным домом</t>
  </si>
  <si>
    <t>Выполняемые работы по текущему ремонту общего имущества</t>
  </si>
  <si>
    <t>Периодичность, объем выполнения работ</t>
  </si>
  <si>
    <t>1 раз в три  дня</t>
  </si>
  <si>
    <t>Утверждаю                         генеральный директор                                          ООО "УК "Прибайкальская"                 Н. Н. Орленко</t>
  </si>
  <si>
    <t>Дезинфекция мест общего пользования для профилатики короновируса</t>
  </si>
  <si>
    <t>Форма 2.8. Отчет об исполнении ООО "УК "Прибайкальская" договора управления смет доходов и расходов МКД м-на Университетский, 50 за период с 01.01.2021 г. по 31.12.2021 г.</t>
  </si>
  <si>
    <t>Перерасход (-) или экономия (+) средств по статье текущий ремонт за 2020г, руб.</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</si>
  <si>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</si>
  <si>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 руб.</t>
  </si>
  <si>
    <t>Начислено по статье текущий ремонт за 2021 г. руб.</t>
  </si>
  <si>
    <t>Оплачено по статье текущий ремонт за 2021 г, руб.</t>
  </si>
  <si>
    <t xml:space="preserve">Очистка от снега подъездных козырьков </t>
  </si>
  <si>
    <t>Сумма расходов по статье текущий ремонт за 2021 г</t>
  </si>
  <si>
    <t xml:space="preserve">Замена светодиодных светильников 7,6 этажи </t>
  </si>
  <si>
    <t>3 шт</t>
  </si>
  <si>
    <t>Очистка и восстановление ливневок МКД Университетский, 50 в районе кв.32</t>
  </si>
  <si>
    <t xml:space="preserve">замена крана шарового диам.80 (1 шт.), замена крана шарового диам.25 (2 шт.), замена крана шарового диам.50 (1 шт.),термометр (2 шт.), манометр (2 шт.), теплоизоляция трубопроводов системы теплоснабжения (4,5 м), окраска трубопроводов (3,5 м.) со сварочными работами                                                                          </t>
  </si>
  <si>
    <t>Ремонт теплового пункта</t>
  </si>
  <si>
    <t xml:space="preserve">Демонтаж и вывоз железобетонных ограждений с придомовой территории с привлечением спец. техники </t>
  </si>
  <si>
    <t>2 ограждения</t>
  </si>
  <si>
    <t>Окраска мусорного контейнера</t>
  </si>
  <si>
    <t>Замена регулятора температуры ГВС Danfoss vg (клапан) , Danfoss avt (термостат) ду 25мм в тепловом пункте</t>
  </si>
  <si>
    <t>Ремонт моноблока лифтового оборудования</t>
  </si>
</sst>
</file>

<file path=xl/styles.xml><?xml version="1.0" encoding="utf-8"?>
<styleSheet xmlns="http://schemas.openxmlformats.org/spreadsheetml/2006/main">
  <numFmts count="1">
    <numFmt numFmtId="164" formatCode="\О\б\щ\и\й"/>
  </numFmts>
  <fonts count="12">
    <font>
      <sz val="11"/>
      <color theme="1"/>
      <name val="Calibri"/>
      <family val="2"/>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sz val="10"/>
      <name val="Times New Roman"/>
      <family val="1"/>
      <charset val="204"/>
    </font>
    <font>
      <sz val="14"/>
      <color theme="1"/>
      <name val="Times New Roman"/>
      <family val="1"/>
      <charset val="204"/>
    </font>
    <font>
      <b/>
      <sz val="15"/>
      <color theme="1"/>
      <name val="Times New Roman"/>
      <family val="1"/>
      <charset val="204"/>
    </font>
    <font>
      <b/>
      <sz val="12"/>
      <name val="Times New Roman"/>
      <family val="1"/>
      <charset val="204"/>
    </font>
    <font>
      <b/>
      <u/>
      <sz val="12"/>
      <color theme="1"/>
      <name val="Times New Roman"/>
      <family val="1"/>
      <charset val="204"/>
    </font>
    <font>
      <b/>
      <i/>
      <u/>
      <sz val="12"/>
      <color theme="1"/>
      <name val="Times New Roman"/>
      <family val="1"/>
      <charset val="204"/>
    </font>
    <font>
      <b/>
      <u/>
      <sz val="12"/>
      <name val="Times New Roman"/>
      <family val="1"/>
      <charset val="204"/>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vertical="top"/>
    </xf>
    <xf numFmtId="49" fontId="1" fillId="0" borderId="0" xfId="0" applyNumberFormat="1" applyFont="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4" fillId="3" borderId="1" xfId="0" applyNumberFormat="1" applyFont="1" applyFill="1" applyBorder="1" applyAlignment="1">
      <alignment horizontal="left" vertical="center" wrapText="1"/>
    </xf>
    <xf numFmtId="0" fontId="6" fillId="0" borderId="0" xfId="0" applyFont="1" applyAlignment="1">
      <alignment vertical="top" wrapText="1"/>
    </xf>
    <xf numFmtId="0" fontId="7" fillId="0" borderId="0" xfId="0" applyFont="1" applyAlignment="1">
      <alignment vertical="center" wrapText="1"/>
    </xf>
    <xf numFmtId="49" fontId="8" fillId="0" borderId="1" xfId="0" applyNumberFormat="1" applyFont="1" applyBorder="1" applyAlignment="1">
      <alignment horizontal="center" vertical="center" wrapText="1"/>
    </xf>
    <xf numFmtId="0" fontId="4" fillId="0" borderId="0" xfId="0" applyFont="1"/>
    <xf numFmtId="49" fontId="8" fillId="0" borderId="1" xfId="0" applyNumberFormat="1" applyFont="1" applyBorder="1" applyAlignment="1">
      <alignment vertical="top"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0" xfId="0" applyFont="1" applyAlignment="1">
      <alignment vertical="top"/>
    </xf>
    <xf numFmtId="49" fontId="4" fillId="0" borderId="1" xfId="0" applyNumberFormat="1" applyFont="1" applyBorder="1" applyAlignment="1">
      <alignment vertical="top" wrapText="1"/>
    </xf>
    <xf numFmtId="49" fontId="4" fillId="0" borderId="1" xfId="0" applyNumberFormat="1" applyFont="1" applyBorder="1" applyAlignment="1">
      <alignment horizontal="left" vertical="top" wrapText="1"/>
    </xf>
    <xf numFmtId="4"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2" fontId="4" fillId="0" borderId="0" xfId="0" applyNumberFormat="1" applyFont="1" applyAlignment="1">
      <alignment vertical="top"/>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3" fillId="0" borderId="0" xfId="0" applyNumberFormat="1" applyFont="1" applyBorder="1" applyAlignment="1">
      <alignment horizontal="left" vertical="top" wrapText="1"/>
    </xf>
    <xf numFmtId="0" fontId="9" fillId="0" borderId="0" xfId="0" applyFont="1" applyBorder="1" applyAlignment="1">
      <alignment horizontal="left" vertical="center" wrapText="1"/>
    </xf>
    <xf numFmtId="2" fontId="10" fillId="0" borderId="0" xfId="0" applyNumberFormat="1" applyFont="1" applyBorder="1" applyAlignment="1">
      <alignment horizontal="center" vertical="center" wrapText="1"/>
    </xf>
    <xf numFmtId="0" fontId="4" fillId="0" borderId="0" xfId="0" applyFont="1" applyBorder="1" applyAlignment="1">
      <alignment horizontal="center" vertical="top" wrapText="1"/>
    </xf>
    <xf numFmtId="2" fontId="4" fillId="0" borderId="0" xfId="0" applyNumberFormat="1" applyFont="1" applyBorder="1" applyAlignment="1">
      <alignment horizontal="center" vertical="top" wrapText="1"/>
    </xf>
    <xf numFmtId="0" fontId="4" fillId="0" borderId="0" xfId="0" applyFont="1" applyBorder="1" applyAlignment="1">
      <alignment vertical="top"/>
    </xf>
    <xf numFmtId="2" fontId="1"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2"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NumberFormat="1" applyFont="1" applyAlignment="1">
      <alignment vertical="top" wrapText="1"/>
    </xf>
    <xf numFmtId="0" fontId="8"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4" fillId="0" borderId="0" xfId="0" applyNumberFormat="1" applyFont="1" applyFill="1" applyBorder="1" applyAlignment="1">
      <alignment horizontal="center" vertical="center" wrapText="1"/>
    </xf>
    <xf numFmtId="0" fontId="4" fillId="0" borderId="3" xfId="0" applyNumberFormat="1" applyFont="1" applyBorder="1" applyAlignment="1">
      <alignment horizontal="center" vertical="center" wrapText="1"/>
    </xf>
    <xf numFmtId="0" fontId="1" fillId="0" borderId="0" xfId="0" applyNumberFormat="1" applyFont="1"/>
    <xf numFmtId="2" fontId="9" fillId="0" borderId="0" xfId="0" applyNumberFormat="1" applyFont="1" applyBorder="1" applyAlignment="1">
      <alignment vertical="center" wrapText="1"/>
    </xf>
    <xf numFmtId="2" fontId="1" fillId="0" borderId="0" xfId="0" applyNumberFormat="1" applyFont="1" applyBorder="1" applyAlignment="1">
      <alignment vertical="center" wrapText="1"/>
    </xf>
    <xf numFmtId="2" fontId="1" fillId="0" borderId="0" xfId="0" applyNumberFormat="1" applyFont="1" applyBorder="1" applyAlignment="1">
      <alignment horizontal="center" vertical="center" wrapText="1"/>
    </xf>
    <xf numFmtId="2" fontId="9" fillId="0" borderId="0" xfId="0" applyNumberFormat="1" applyFont="1" applyBorder="1" applyAlignment="1">
      <alignment horizontal="left" vertical="center" wrapText="1"/>
    </xf>
    <xf numFmtId="2" fontId="4" fillId="3"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2" fontId="4" fillId="0" borderId="4" xfId="0" applyNumberFormat="1" applyFont="1" applyBorder="1" applyAlignment="1">
      <alignment horizontal="center" vertical="center" wrapText="1"/>
    </xf>
    <xf numFmtId="2" fontId="11" fillId="3" borderId="0" xfId="0" applyNumberFormat="1" applyFont="1" applyFill="1" applyBorder="1" applyAlignment="1">
      <alignment vertical="center" wrapText="1"/>
    </xf>
    <xf numFmtId="0" fontId="4" fillId="0" borderId="0" xfId="0" applyNumberFormat="1" applyFont="1" applyBorder="1" applyAlignment="1">
      <alignment horizontal="center" vertical="center" wrapText="1"/>
    </xf>
    <xf numFmtId="164"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4" fillId="3" borderId="0"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0" fontId="1" fillId="0" borderId="0" xfId="0" applyFont="1" applyAlignment="1">
      <alignment horizontal="right" vertical="top" wrapText="1"/>
    </xf>
    <xf numFmtId="0" fontId="7"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2" fontId="4" fillId="3" borderId="0"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2" fontId="2" fillId="0" borderId="0" xfId="0" applyNumberFormat="1" applyFont="1" applyBorder="1" applyAlignment="1">
      <alignment vertical="center" wrapText="1"/>
    </xf>
    <xf numFmtId="0" fontId="9" fillId="0" borderId="0" xfId="0" applyFont="1" applyBorder="1" applyAlignment="1">
      <alignment horizontal="left" vertical="center" wrapText="1"/>
    </xf>
    <xf numFmtId="2" fontId="2" fillId="0" borderId="0" xfId="0" applyNumberFormat="1" applyFont="1" applyBorder="1" applyAlignment="1">
      <alignment horizontal="left" vertical="center" wrapText="1"/>
    </xf>
    <xf numFmtId="0" fontId="8" fillId="3" borderId="0" xfId="0" applyFont="1" applyFill="1" applyBorder="1" applyAlignment="1">
      <alignment horizontal="left" vertical="center" wrapText="1"/>
    </xf>
    <xf numFmtId="2" fontId="4"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71"/>
  <sheetViews>
    <sheetView tabSelected="1" topLeftCell="A50" zoomScale="115" zoomScaleNormal="115" workbookViewId="0">
      <selection activeCell="F56" sqref="F56"/>
    </sheetView>
  </sheetViews>
  <sheetFormatPr defaultRowHeight="15.75"/>
  <cols>
    <col min="1" max="1" width="7.5703125" style="48" customWidth="1"/>
    <col min="2" max="2" width="47.7109375" style="3" customWidth="1"/>
    <col min="3" max="3" width="14.7109375" style="3" customWidth="1"/>
    <col min="4" max="4" width="24.28515625" style="1" customWidth="1"/>
    <col min="5" max="5" width="14.42578125" style="1" customWidth="1"/>
    <col min="6" max="7" width="11.140625" style="1" customWidth="1"/>
    <col min="8" max="8" width="11.85546875" style="1" customWidth="1"/>
    <col min="9" max="16384" width="9.140625" style="1"/>
  </cols>
  <sheetData>
    <row r="1" spans="1:8" ht="15.75" customHeight="1">
      <c r="A1" s="43"/>
      <c r="B1" s="10"/>
      <c r="C1" s="10"/>
      <c r="D1" s="69" t="s">
        <v>67</v>
      </c>
      <c r="E1" s="69"/>
      <c r="F1" s="10"/>
      <c r="G1" s="10"/>
      <c r="H1" s="10"/>
    </row>
    <row r="2" spans="1:8" ht="18.75" customHeight="1">
      <c r="A2" s="43"/>
      <c r="B2" s="10"/>
      <c r="C2" s="10"/>
      <c r="D2" s="69"/>
      <c r="E2" s="69"/>
      <c r="F2" s="10"/>
      <c r="G2" s="10"/>
      <c r="H2" s="10"/>
    </row>
    <row r="3" spans="1:8" ht="18.75" customHeight="1">
      <c r="A3" s="43"/>
      <c r="B3" s="10"/>
      <c r="C3" s="10"/>
      <c r="D3" s="69"/>
      <c r="E3" s="69"/>
      <c r="F3" s="10"/>
      <c r="G3" s="10"/>
      <c r="H3" s="10"/>
    </row>
    <row r="4" spans="1:8" ht="49.5" customHeight="1">
      <c r="A4" s="43"/>
      <c r="B4" s="10"/>
      <c r="C4" s="10"/>
      <c r="D4" s="69"/>
      <c r="E4" s="69"/>
      <c r="F4" s="10"/>
      <c r="G4" s="10"/>
      <c r="H4" s="10"/>
    </row>
    <row r="5" spans="1:8" ht="60" customHeight="1">
      <c r="A5" s="70" t="s">
        <v>69</v>
      </c>
      <c r="B5" s="70"/>
      <c r="C5" s="70"/>
      <c r="D5" s="70"/>
      <c r="E5" s="70"/>
      <c r="F5" s="11"/>
    </row>
    <row r="7" spans="1:8">
      <c r="A7" s="44" t="s">
        <v>0</v>
      </c>
      <c r="B7" s="12" t="s">
        <v>1</v>
      </c>
      <c r="C7" s="25" t="s">
        <v>2</v>
      </c>
      <c r="D7" s="25" t="s">
        <v>3</v>
      </c>
      <c r="E7" s="26"/>
      <c r="F7" s="13"/>
      <c r="G7" s="13"/>
      <c r="H7" s="13"/>
    </row>
    <row r="8" spans="1:8" ht="15.75" customHeight="1">
      <c r="A8" s="45" t="s">
        <v>51</v>
      </c>
      <c r="B8" s="14" t="s">
        <v>4</v>
      </c>
      <c r="C8" s="31" t="s">
        <v>5</v>
      </c>
      <c r="D8" s="16">
        <v>44599</v>
      </c>
      <c r="E8" s="27"/>
      <c r="F8" s="17"/>
      <c r="G8" s="17"/>
      <c r="H8" s="17"/>
    </row>
    <row r="9" spans="1:8" ht="18" customHeight="1">
      <c r="A9" s="45" t="s">
        <v>52</v>
      </c>
      <c r="B9" s="14" t="s">
        <v>8</v>
      </c>
      <c r="C9" s="31" t="s">
        <v>5</v>
      </c>
      <c r="D9" s="16">
        <v>44197</v>
      </c>
      <c r="E9" s="27"/>
      <c r="F9" s="17"/>
      <c r="G9" s="17"/>
      <c r="H9" s="17"/>
    </row>
    <row r="10" spans="1:8" ht="16.5" customHeight="1">
      <c r="A10" s="45" t="s">
        <v>53</v>
      </c>
      <c r="B10" s="14" t="s">
        <v>9</v>
      </c>
      <c r="C10" s="31" t="s">
        <v>5</v>
      </c>
      <c r="D10" s="16">
        <v>44561</v>
      </c>
      <c r="E10" s="27"/>
      <c r="F10" s="17"/>
      <c r="G10" s="17"/>
      <c r="H10" s="17"/>
    </row>
    <row r="11" spans="1:8" ht="31.5">
      <c r="A11" s="45">
        <v>4</v>
      </c>
      <c r="B11" s="18" t="s">
        <v>10</v>
      </c>
      <c r="C11" s="15" t="s">
        <v>7</v>
      </c>
      <c r="D11" s="15"/>
      <c r="E11" s="28"/>
      <c r="F11" s="17"/>
      <c r="G11" s="17"/>
      <c r="H11" s="17"/>
    </row>
    <row r="12" spans="1:8">
      <c r="A12" s="45">
        <v>5</v>
      </c>
      <c r="B12" s="19" t="s">
        <v>15</v>
      </c>
      <c r="C12" s="15" t="s">
        <v>7</v>
      </c>
      <c r="D12" s="15">
        <v>0</v>
      </c>
      <c r="E12" s="28"/>
      <c r="F12" s="17"/>
      <c r="G12" s="17"/>
      <c r="H12" s="17"/>
    </row>
    <row r="13" spans="1:8">
      <c r="A13" s="45">
        <v>6</v>
      </c>
      <c r="B13" s="19" t="s">
        <v>16</v>
      </c>
      <c r="C13" s="15" t="s">
        <v>7</v>
      </c>
      <c r="D13" s="20">
        <v>87250.39</v>
      </c>
      <c r="E13" s="29"/>
      <c r="F13" s="17"/>
      <c r="G13" s="17"/>
      <c r="H13" s="17"/>
    </row>
    <row r="14" spans="1:8" ht="31.5">
      <c r="A14" s="45">
        <v>7</v>
      </c>
      <c r="B14" s="18" t="s">
        <v>22</v>
      </c>
      <c r="C14" s="15" t="s">
        <v>7</v>
      </c>
      <c r="D14" s="21">
        <v>467330.1</v>
      </c>
      <c r="E14" s="30"/>
      <c r="F14" s="17"/>
      <c r="G14" s="17"/>
      <c r="H14" s="17"/>
    </row>
    <row r="15" spans="1:8">
      <c r="A15" s="45">
        <v>8</v>
      </c>
      <c r="B15" s="19" t="s">
        <v>17</v>
      </c>
      <c r="C15" s="15" t="s">
        <v>7</v>
      </c>
      <c r="D15" s="21">
        <v>367404.66</v>
      </c>
      <c r="E15" s="30"/>
      <c r="F15" s="17"/>
      <c r="G15" s="17"/>
      <c r="H15" s="17"/>
    </row>
    <row r="16" spans="1:8">
      <c r="A16" s="45">
        <v>9</v>
      </c>
      <c r="B16" s="19" t="s">
        <v>18</v>
      </c>
      <c r="C16" s="15" t="s">
        <v>7</v>
      </c>
      <c r="D16" s="21">
        <v>99925.440000000002</v>
      </c>
      <c r="E16" s="30"/>
      <c r="F16" s="17"/>
      <c r="G16" s="17"/>
      <c r="H16" s="17"/>
    </row>
    <row r="17" spans="1:8">
      <c r="A17" s="45">
        <v>10</v>
      </c>
      <c r="B17" s="18" t="s">
        <v>11</v>
      </c>
      <c r="C17" s="15" t="s">
        <v>7</v>
      </c>
      <c r="D17" s="21">
        <v>364354.64</v>
      </c>
      <c r="E17" s="30"/>
      <c r="F17" s="17"/>
      <c r="G17" s="17"/>
      <c r="H17" s="17"/>
    </row>
    <row r="18" spans="1:8">
      <c r="A18" s="45">
        <v>11</v>
      </c>
      <c r="B18" s="19" t="s">
        <v>23</v>
      </c>
      <c r="C18" s="15" t="s">
        <v>7</v>
      </c>
      <c r="D18" s="21"/>
      <c r="E18" s="30"/>
      <c r="F18" s="17"/>
      <c r="G18" s="17"/>
      <c r="H18" s="17"/>
    </row>
    <row r="19" spans="1:8">
      <c r="A19" s="45">
        <v>12</v>
      </c>
      <c r="B19" s="19" t="s">
        <v>17</v>
      </c>
      <c r="C19" s="15" t="s">
        <v>7</v>
      </c>
      <c r="D19" s="21">
        <v>317885.37</v>
      </c>
      <c r="E19" s="30"/>
      <c r="F19" s="17"/>
      <c r="G19" s="17"/>
      <c r="H19" s="17"/>
    </row>
    <row r="20" spans="1:8">
      <c r="A20" s="45">
        <v>13</v>
      </c>
      <c r="B20" s="19" t="s">
        <v>18</v>
      </c>
      <c r="C20" s="15" t="s">
        <v>7</v>
      </c>
      <c r="D20" s="21">
        <v>46469.27</v>
      </c>
      <c r="E20" s="30"/>
      <c r="F20" s="17"/>
      <c r="G20" s="17"/>
      <c r="H20" s="17"/>
    </row>
    <row r="21" spans="1:8">
      <c r="A21" s="45">
        <v>14</v>
      </c>
      <c r="B21" s="19" t="s">
        <v>24</v>
      </c>
      <c r="C21" s="15" t="s">
        <v>7</v>
      </c>
      <c r="D21" s="15">
        <v>0</v>
      </c>
      <c r="E21" s="28"/>
      <c r="F21" s="17"/>
      <c r="G21" s="17"/>
      <c r="H21" s="17"/>
    </row>
    <row r="22" spans="1:8">
      <c r="A22" s="45">
        <v>15</v>
      </c>
      <c r="B22" s="19" t="s">
        <v>19</v>
      </c>
      <c r="C22" s="15" t="s">
        <v>7</v>
      </c>
      <c r="D22" s="15">
        <v>0</v>
      </c>
      <c r="E22" s="28"/>
      <c r="F22" s="17"/>
      <c r="G22" s="17"/>
      <c r="H22" s="17"/>
    </row>
    <row r="23" spans="1:8" ht="31.5">
      <c r="A23" s="45">
        <v>16</v>
      </c>
      <c r="B23" s="19" t="s">
        <v>20</v>
      </c>
      <c r="C23" s="15" t="s">
        <v>7</v>
      </c>
      <c r="D23" s="15">
        <v>0</v>
      </c>
      <c r="E23" s="28"/>
      <c r="F23" s="17"/>
      <c r="G23" s="17"/>
      <c r="H23" s="17"/>
    </row>
    <row r="24" spans="1:8">
      <c r="A24" s="45">
        <v>17</v>
      </c>
      <c r="B24" s="19" t="s">
        <v>21</v>
      </c>
      <c r="C24" s="15" t="s">
        <v>7</v>
      </c>
      <c r="D24" s="15">
        <v>0</v>
      </c>
      <c r="E24" s="28"/>
      <c r="F24" s="17"/>
      <c r="G24" s="17"/>
      <c r="H24" s="17"/>
    </row>
    <row r="25" spans="1:8" ht="31.5">
      <c r="A25" s="45">
        <v>18</v>
      </c>
      <c r="B25" s="18" t="s">
        <v>12</v>
      </c>
      <c r="C25" s="15" t="s">
        <v>7</v>
      </c>
      <c r="D25" s="21">
        <v>0</v>
      </c>
      <c r="E25" s="30"/>
      <c r="F25" s="17"/>
      <c r="G25" s="17"/>
      <c r="H25" s="17"/>
    </row>
    <row r="26" spans="1:8">
      <c r="A26" s="45">
        <v>19</v>
      </c>
      <c r="B26" s="19" t="s">
        <v>13</v>
      </c>
      <c r="C26" s="15" t="s">
        <v>7</v>
      </c>
      <c r="D26" s="15">
        <v>0</v>
      </c>
      <c r="E26" s="28"/>
      <c r="F26" s="17"/>
      <c r="G26" s="17"/>
      <c r="H26" s="17"/>
    </row>
    <row r="27" spans="1:8">
      <c r="A27" s="45">
        <v>20</v>
      </c>
      <c r="B27" s="19" t="s">
        <v>14</v>
      </c>
      <c r="C27" s="15" t="s">
        <v>7</v>
      </c>
      <c r="D27" s="21">
        <v>147485.85</v>
      </c>
      <c r="E27" s="30"/>
      <c r="F27" s="17"/>
      <c r="G27" s="17"/>
      <c r="H27" s="17"/>
    </row>
    <row r="28" spans="1:8" ht="33" customHeight="1">
      <c r="A28" s="71"/>
      <c r="B28" s="71"/>
      <c r="C28" s="71"/>
      <c r="D28" s="71"/>
      <c r="E28" s="72"/>
      <c r="F28" s="37"/>
      <c r="G28" s="17"/>
      <c r="H28" s="17"/>
    </row>
    <row r="29" spans="1:8" ht="23.25" customHeight="1">
      <c r="A29" s="32"/>
      <c r="B29" s="33" t="s">
        <v>46</v>
      </c>
      <c r="C29" s="34"/>
      <c r="D29" s="35"/>
      <c r="E29" s="36"/>
      <c r="F29" s="17"/>
      <c r="G29" s="17"/>
      <c r="H29" s="17"/>
    </row>
    <row r="30" spans="1:8" ht="20.25" customHeight="1">
      <c r="A30" s="75" t="s">
        <v>54</v>
      </c>
      <c r="B30" s="75"/>
      <c r="C30" s="75"/>
      <c r="D30" s="75"/>
      <c r="E30" s="76"/>
      <c r="F30" s="17"/>
      <c r="G30" s="17"/>
      <c r="H30" s="17"/>
    </row>
    <row r="31" spans="1:8" ht="78.75">
      <c r="A31" s="39"/>
      <c r="B31" s="6" t="s">
        <v>33</v>
      </c>
      <c r="C31" s="38" t="s">
        <v>55</v>
      </c>
      <c r="D31" s="62" t="s">
        <v>56</v>
      </c>
      <c r="E31" s="65"/>
      <c r="F31" s="17"/>
      <c r="G31" s="17"/>
      <c r="H31" s="17"/>
    </row>
    <row r="32" spans="1:8">
      <c r="A32" s="39">
        <v>1</v>
      </c>
      <c r="B32" s="6" t="s">
        <v>34</v>
      </c>
      <c r="C32" s="7">
        <v>65271.729599999977</v>
      </c>
      <c r="D32" s="61" t="s">
        <v>30</v>
      </c>
      <c r="E32" s="66"/>
      <c r="F32" s="17"/>
      <c r="G32" s="17"/>
      <c r="H32" s="17"/>
    </row>
    <row r="33" spans="1:8">
      <c r="A33" s="39">
        <v>2</v>
      </c>
      <c r="B33" s="6" t="s">
        <v>35</v>
      </c>
      <c r="C33" s="7">
        <v>50150.86559999999</v>
      </c>
      <c r="D33" s="61" t="s">
        <v>30</v>
      </c>
      <c r="E33" s="66"/>
      <c r="F33" s="17"/>
      <c r="G33" s="17"/>
      <c r="H33" s="17"/>
    </row>
    <row r="34" spans="1:8" ht="21" customHeight="1">
      <c r="A34" s="39">
        <v>3</v>
      </c>
      <c r="B34" s="6" t="s">
        <v>36</v>
      </c>
      <c r="C34" s="7">
        <v>17641.007999999998</v>
      </c>
      <c r="D34" s="61" t="s">
        <v>31</v>
      </c>
      <c r="E34" s="66"/>
      <c r="F34" s="17"/>
      <c r="G34" s="17"/>
      <c r="H34" s="17"/>
    </row>
    <row r="35" spans="1:8" ht="47.25">
      <c r="A35" s="39">
        <v>4</v>
      </c>
      <c r="B35" s="6" t="s">
        <v>37</v>
      </c>
      <c r="C35" s="7">
        <v>20917.195199999998</v>
      </c>
      <c r="D35" s="61" t="s">
        <v>30</v>
      </c>
      <c r="E35" s="67"/>
      <c r="F35" s="17"/>
      <c r="G35" s="17"/>
      <c r="H35" s="17"/>
    </row>
    <row r="36" spans="1:8" ht="94.5">
      <c r="A36" s="39">
        <v>5</v>
      </c>
      <c r="B36" s="6" t="s">
        <v>38</v>
      </c>
      <c r="C36" s="7">
        <v>49898.85119999999</v>
      </c>
      <c r="D36" s="61" t="s">
        <v>30</v>
      </c>
      <c r="E36" s="67"/>
      <c r="F36" s="17"/>
      <c r="G36" s="17"/>
      <c r="H36" s="17"/>
    </row>
    <row r="37" spans="1:8" ht="31.5">
      <c r="A37" s="39">
        <v>6</v>
      </c>
      <c r="B37" s="6" t="s">
        <v>57</v>
      </c>
      <c r="C37" s="7">
        <v>7893.3</v>
      </c>
      <c r="D37" s="61" t="s">
        <v>58</v>
      </c>
      <c r="E37" s="66"/>
      <c r="F37" s="17"/>
      <c r="G37" s="17"/>
      <c r="H37" s="17"/>
    </row>
    <row r="38" spans="1:8" ht="18.75" customHeight="1">
      <c r="A38" s="39">
        <v>7</v>
      </c>
      <c r="B38" s="6" t="s">
        <v>39</v>
      </c>
      <c r="C38" s="7">
        <v>85474.884000000005</v>
      </c>
      <c r="D38" s="61" t="s">
        <v>31</v>
      </c>
      <c r="E38" s="67"/>
      <c r="F38" s="17"/>
      <c r="G38" s="17"/>
      <c r="H38" s="17"/>
    </row>
    <row r="39" spans="1:8" ht="15.75" customHeight="1">
      <c r="A39" s="39">
        <v>8</v>
      </c>
      <c r="B39" s="8" t="s">
        <v>40</v>
      </c>
      <c r="C39" s="7">
        <v>6000</v>
      </c>
      <c r="D39" s="61" t="s">
        <v>59</v>
      </c>
      <c r="E39" s="66"/>
      <c r="F39" s="17"/>
      <c r="G39" s="17"/>
      <c r="H39" s="17"/>
    </row>
    <row r="40" spans="1:8" ht="15" customHeight="1">
      <c r="A40" s="39">
        <v>9</v>
      </c>
      <c r="B40" s="8" t="s">
        <v>41</v>
      </c>
      <c r="C40" s="7">
        <v>465.22</v>
      </c>
      <c r="D40" s="61" t="s">
        <v>60</v>
      </c>
      <c r="E40" s="66"/>
      <c r="F40" s="17"/>
      <c r="G40" s="17"/>
      <c r="H40" s="17"/>
    </row>
    <row r="41" spans="1:8" ht="95.25" customHeight="1">
      <c r="A41" s="39">
        <v>10</v>
      </c>
      <c r="B41" s="8" t="s">
        <v>62</v>
      </c>
      <c r="C41" s="7">
        <v>6589.66</v>
      </c>
      <c r="D41" s="61" t="s">
        <v>30</v>
      </c>
      <c r="E41" s="66"/>
      <c r="F41" s="17"/>
      <c r="G41" s="17"/>
      <c r="H41" s="17"/>
    </row>
    <row r="42" spans="1:8" ht="19.5" customHeight="1">
      <c r="A42" s="39">
        <v>11</v>
      </c>
      <c r="B42" s="8" t="s">
        <v>44</v>
      </c>
      <c r="C42" s="7">
        <v>1479</v>
      </c>
      <c r="D42" s="61" t="s">
        <v>59</v>
      </c>
      <c r="E42" s="66"/>
      <c r="F42" s="17"/>
      <c r="G42" s="17"/>
      <c r="H42" s="17"/>
    </row>
    <row r="43" spans="1:8" ht="40.5" customHeight="1">
      <c r="A43" s="39">
        <v>12</v>
      </c>
      <c r="B43" s="61" t="s">
        <v>75</v>
      </c>
      <c r="C43" s="7"/>
      <c r="D43" s="61"/>
      <c r="E43" s="66"/>
      <c r="F43" s="17"/>
      <c r="G43" s="17"/>
      <c r="H43" s="17"/>
    </row>
    <row r="44" spans="1:8" ht="35.25" customHeight="1">
      <c r="A44" s="39">
        <v>13</v>
      </c>
      <c r="B44" s="8" t="s">
        <v>42</v>
      </c>
      <c r="C44" s="7">
        <v>6256.33</v>
      </c>
      <c r="D44" s="61" t="s">
        <v>43</v>
      </c>
      <c r="E44" s="67"/>
      <c r="F44" s="17"/>
      <c r="G44" s="17"/>
      <c r="H44" s="17"/>
    </row>
    <row r="45" spans="1:8" ht="35.25" customHeight="1">
      <c r="A45" s="39">
        <v>14</v>
      </c>
      <c r="B45" s="8" t="s">
        <v>45</v>
      </c>
      <c r="C45" s="7">
        <v>10730</v>
      </c>
      <c r="D45" s="61" t="s">
        <v>59</v>
      </c>
      <c r="E45" s="67"/>
      <c r="F45" s="17"/>
      <c r="G45" s="17" t="s">
        <v>32</v>
      </c>
      <c r="H45" s="17"/>
    </row>
    <row r="46" spans="1:8" ht="35.25" customHeight="1">
      <c r="A46" s="39">
        <v>15</v>
      </c>
      <c r="B46" s="54" t="s">
        <v>68</v>
      </c>
      <c r="C46" s="55">
        <v>2600</v>
      </c>
      <c r="D46" s="61" t="s">
        <v>66</v>
      </c>
      <c r="E46" s="67"/>
      <c r="F46" s="17"/>
      <c r="G46" s="17"/>
      <c r="H46" s="17"/>
    </row>
    <row r="47" spans="1:8" ht="17.25" customHeight="1">
      <c r="A47" s="39">
        <v>16</v>
      </c>
      <c r="B47" s="6" t="s">
        <v>48</v>
      </c>
      <c r="C47" s="7">
        <v>4900</v>
      </c>
      <c r="D47" s="61" t="s">
        <v>61</v>
      </c>
      <c r="E47" s="66"/>
      <c r="F47" s="17"/>
      <c r="G47" s="17"/>
      <c r="H47" s="17"/>
    </row>
    <row r="48" spans="1:8" ht="30" customHeight="1">
      <c r="A48" s="39">
        <v>17</v>
      </c>
      <c r="B48" s="9" t="s">
        <v>63</v>
      </c>
      <c r="C48" s="7">
        <v>33626.804359999995</v>
      </c>
      <c r="D48" s="61" t="s">
        <v>30</v>
      </c>
      <c r="E48" s="81">
        <f>SUM(C32:C48)+C63</f>
        <v>473135.84795999993</v>
      </c>
      <c r="F48" s="17"/>
      <c r="G48" s="17"/>
      <c r="H48" s="17"/>
    </row>
    <row r="49" spans="1:8" ht="23.25" customHeight="1">
      <c r="A49" s="46"/>
      <c r="B49" s="41"/>
      <c r="C49" s="40"/>
      <c r="D49" s="42"/>
      <c r="E49" s="40"/>
      <c r="F49" s="22"/>
      <c r="G49" s="17"/>
      <c r="H49" s="17"/>
    </row>
    <row r="50" spans="1:8" ht="31.5" customHeight="1">
      <c r="A50" s="46"/>
      <c r="B50" s="49" t="s">
        <v>47</v>
      </c>
      <c r="C50" s="50"/>
      <c r="D50" s="50"/>
      <c r="E50" s="51"/>
      <c r="F50" s="51"/>
      <c r="G50" s="2"/>
      <c r="H50" s="17"/>
    </row>
    <row r="51" spans="1:8" ht="31.5" customHeight="1">
      <c r="A51" s="46"/>
      <c r="B51" s="77" t="s">
        <v>70</v>
      </c>
      <c r="C51" s="77"/>
      <c r="D51" s="52">
        <v>68075.830000000016</v>
      </c>
      <c r="E51" s="51"/>
      <c r="F51" s="51"/>
      <c r="G51" s="2"/>
      <c r="H51" s="17"/>
    </row>
    <row r="52" spans="1:8" ht="31.5" customHeight="1">
      <c r="A52" s="46"/>
      <c r="B52" s="77" t="s">
        <v>73</v>
      </c>
      <c r="C52" s="77"/>
      <c r="D52" s="52">
        <v>99925.440000000002</v>
      </c>
      <c r="E52" s="51"/>
      <c r="F52" s="51"/>
      <c r="G52" s="2"/>
      <c r="H52" s="17"/>
    </row>
    <row r="53" spans="1:8" ht="17.25" customHeight="1">
      <c r="A53" s="47"/>
      <c r="B53" s="77" t="s">
        <v>74</v>
      </c>
      <c r="C53" s="77"/>
      <c r="D53" s="52">
        <v>46469.27</v>
      </c>
      <c r="E53" s="51"/>
      <c r="F53" s="51"/>
      <c r="G53" s="2"/>
      <c r="H53" s="17"/>
    </row>
    <row r="54" spans="1:8" ht="17.25" customHeight="1">
      <c r="A54" s="39"/>
      <c r="B54" s="78" t="s">
        <v>64</v>
      </c>
      <c r="C54" s="78"/>
      <c r="D54" s="78"/>
      <c r="E54" s="78"/>
      <c r="F54" s="78"/>
      <c r="G54" s="78"/>
      <c r="H54" s="17"/>
    </row>
    <row r="55" spans="1:8" ht="79.5" customHeight="1">
      <c r="A55" s="39"/>
      <c r="B55" s="6" t="s">
        <v>33</v>
      </c>
      <c r="C55" s="38" t="s">
        <v>55</v>
      </c>
      <c r="D55" s="4" t="s">
        <v>65</v>
      </c>
      <c r="E55" s="63"/>
      <c r="F55" s="33"/>
      <c r="G55" s="33"/>
      <c r="H55" s="17"/>
    </row>
    <row r="56" spans="1:8" ht="19.5" customHeight="1">
      <c r="A56" s="39">
        <v>1</v>
      </c>
      <c r="B56" s="9" t="s">
        <v>77</v>
      </c>
      <c r="C56" s="53">
        <f>875*3</f>
        <v>2625</v>
      </c>
      <c r="D56" s="6" t="s">
        <v>78</v>
      </c>
      <c r="E56" s="57"/>
      <c r="F56" s="17"/>
      <c r="G56" s="17"/>
      <c r="H56" s="17"/>
    </row>
    <row r="57" spans="1:8" ht="32.25" customHeight="1">
      <c r="A57" s="39">
        <v>2</v>
      </c>
      <c r="B57" s="9" t="s">
        <v>79</v>
      </c>
      <c r="C57" s="53">
        <v>1689</v>
      </c>
      <c r="D57" s="6"/>
      <c r="E57" s="57"/>
      <c r="F57" s="17"/>
      <c r="G57" s="17"/>
      <c r="H57" s="17"/>
    </row>
    <row r="58" spans="1:8" ht="32.25" customHeight="1">
      <c r="A58" s="39">
        <v>3</v>
      </c>
      <c r="B58" s="68" t="s">
        <v>86</v>
      </c>
      <c r="C58" s="7">
        <v>5600</v>
      </c>
      <c r="D58" s="6"/>
      <c r="E58" s="57"/>
      <c r="F58" s="17"/>
      <c r="G58" s="17"/>
      <c r="H58" s="17"/>
    </row>
    <row r="59" spans="1:8" ht="148.5" customHeight="1">
      <c r="A59" s="39">
        <v>4</v>
      </c>
      <c r="B59" s="9" t="s">
        <v>81</v>
      </c>
      <c r="C59" s="53">
        <v>9623</v>
      </c>
      <c r="D59" s="5" t="s">
        <v>80</v>
      </c>
      <c r="E59" s="57"/>
      <c r="F59" s="17"/>
      <c r="G59" s="17"/>
      <c r="H59" s="17"/>
    </row>
    <row r="60" spans="1:8" ht="50.25" customHeight="1">
      <c r="A60" s="39">
        <v>5</v>
      </c>
      <c r="B60" s="9" t="s">
        <v>82</v>
      </c>
      <c r="C60" s="53">
        <v>6770</v>
      </c>
      <c r="D60" s="6" t="s">
        <v>83</v>
      </c>
      <c r="E60" s="57"/>
      <c r="F60" s="17"/>
      <c r="G60" s="17"/>
      <c r="H60" s="17"/>
    </row>
    <row r="61" spans="1:8" ht="17.25" customHeight="1">
      <c r="A61" s="39">
        <v>6</v>
      </c>
      <c r="B61" s="9" t="s">
        <v>84</v>
      </c>
      <c r="C61" s="53">
        <v>1670</v>
      </c>
      <c r="D61" s="6" t="s">
        <v>49</v>
      </c>
      <c r="E61" s="57"/>
      <c r="F61" s="17"/>
      <c r="G61" s="17"/>
      <c r="H61" s="17"/>
    </row>
    <row r="62" spans="1:8" ht="49.5" customHeight="1">
      <c r="A62" s="39">
        <v>7</v>
      </c>
      <c r="B62" s="9" t="s">
        <v>85</v>
      </c>
      <c r="C62" s="7">
        <v>75264</v>
      </c>
      <c r="D62" s="6" t="s">
        <v>49</v>
      </c>
      <c r="E62" s="57"/>
      <c r="F62" s="17"/>
      <c r="G62" s="17"/>
      <c r="H62" s="17"/>
    </row>
    <row r="63" spans="1:8" ht="30.75" customHeight="1">
      <c r="A63" s="39">
        <v>8</v>
      </c>
      <c r="B63" s="58" t="s">
        <v>76</v>
      </c>
      <c r="C63" s="59">
        <f>SUM(C56:C62)</f>
        <v>103241</v>
      </c>
      <c r="D63" s="23"/>
      <c r="E63" s="64"/>
      <c r="F63" s="17"/>
      <c r="G63" s="17"/>
      <c r="H63" s="17"/>
    </row>
    <row r="64" spans="1:8" ht="30.75" customHeight="1">
      <c r="A64" s="57"/>
      <c r="B64" s="79" t="s">
        <v>71</v>
      </c>
      <c r="C64" s="79"/>
      <c r="D64" s="49">
        <v>-56771.73</v>
      </c>
      <c r="E64" s="46"/>
      <c r="F64" s="17"/>
      <c r="G64" s="17"/>
      <c r="H64" s="17"/>
    </row>
    <row r="65" spans="1:8" ht="30.75" customHeight="1">
      <c r="A65" s="57"/>
      <c r="B65" s="80" t="s">
        <v>72</v>
      </c>
      <c r="C65" s="80"/>
      <c r="D65" s="56">
        <v>11304.100000000013</v>
      </c>
      <c r="E65" s="46"/>
      <c r="F65" s="17"/>
      <c r="G65" s="17"/>
      <c r="H65" s="17"/>
    </row>
    <row r="66" spans="1:8" ht="35.25" customHeight="1">
      <c r="A66" s="74" t="s">
        <v>50</v>
      </c>
      <c r="B66" s="74"/>
      <c r="C66" s="74"/>
      <c r="D66" s="74"/>
      <c r="E66" s="74"/>
      <c r="F66" s="17"/>
      <c r="G66" s="17"/>
      <c r="H66" s="17"/>
    </row>
    <row r="67" spans="1:8" ht="33.75" customHeight="1">
      <c r="A67" s="73" t="s">
        <v>25</v>
      </c>
      <c r="B67" s="73"/>
      <c r="C67" s="73"/>
      <c r="D67" s="73"/>
      <c r="E67" s="73"/>
      <c r="F67" s="13"/>
      <c r="G67" s="13"/>
      <c r="H67" s="13"/>
    </row>
    <row r="68" spans="1:8">
      <c r="A68" s="39"/>
      <c r="B68" s="24" t="s">
        <v>26</v>
      </c>
      <c r="C68" s="6" t="s">
        <v>6</v>
      </c>
      <c r="D68" s="6">
        <v>0</v>
      </c>
      <c r="E68" s="60"/>
      <c r="F68" s="13"/>
      <c r="G68" s="13"/>
      <c r="H68" s="13"/>
    </row>
    <row r="69" spans="1:8">
      <c r="A69" s="39"/>
      <c r="B69" s="24" t="s">
        <v>27</v>
      </c>
      <c r="C69" s="6" t="s">
        <v>6</v>
      </c>
      <c r="D69" s="6">
        <v>0</v>
      </c>
      <c r="E69" s="60"/>
      <c r="F69" s="13"/>
      <c r="G69" s="13"/>
      <c r="H69" s="13"/>
    </row>
    <row r="70" spans="1:8" ht="31.5">
      <c r="A70" s="39"/>
      <c r="B70" s="24" t="s">
        <v>28</v>
      </c>
      <c r="C70" s="6" t="s">
        <v>6</v>
      </c>
      <c r="D70" s="6">
        <v>0</v>
      </c>
      <c r="E70" s="60"/>
      <c r="F70" s="13"/>
      <c r="G70" s="13"/>
      <c r="H70" s="13"/>
    </row>
    <row r="71" spans="1:8">
      <c r="A71" s="39"/>
      <c r="B71" s="24" t="s">
        <v>29</v>
      </c>
      <c r="C71" s="6" t="s">
        <v>7</v>
      </c>
      <c r="D71" s="6">
        <v>0</v>
      </c>
      <c r="E71" s="60"/>
      <c r="F71" s="13"/>
      <c r="G71" s="13"/>
      <c r="H71" s="13"/>
    </row>
  </sheetData>
  <mergeCells count="12">
    <mergeCell ref="D1:E4"/>
    <mergeCell ref="A5:E5"/>
    <mergeCell ref="A28:E28"/>
    <mergeCell ref="A67:E67"/>
    <mergeCell ref="A66:E66"/>
    <mergeCell ref="A30:E30"/>
    <mergeCell ref="B51:C51"/>
    <mergeCell ref="B52:C52"/>
    <mergeCell ref="B53:C53"/>
    <mergeCell ref="B54:G54"/>
    <mergeCell ref="B64:C64"/>
    <mergeCell ref="B65:C65"/>
  </mergeCells>
  <pageMargins left="0.70866141732283472" right="0.70866141732283472" top="0.31496062992125984" bottom="0.31496062992125984"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2022-03-31T04:09:35Z</dcterms:modified>
</cp:coreProperties>
</file>