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26D41C7C-0463-4124-A1DF-1244F73B396B}" xr6:coauthVersionLast="45" xr6:coauthVersionMax="45" xr10:uidLastSave="{00000000-0000-0000-0000-000000000000}"/>
  <bookViews>
    <workbookView xWindow="-108" yWindow="-108" windowWidth="23256" windowHeight="12456" firstSheet="7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2" l="1"/>
  <c r="C32" i="12" l="1"/>
  <c r="C29" i="12" l="1"/>
  <c r="C25" i="12" l="1"/>
  <c r="C33" i="12" s="1"/>
  <c r="C20" i="12" l="1"/>
  <c r="D28" i="5" l="1"/>
</calcChain>
</file>

<file path=xl/sharedStrings.xml><?xml version="1.0" encoding="utf-8"?>
<sst xmlns="http://schemas.openxmlformats.org/spreadsheetml/2006/main" count="818" uniqueCount="290">
  <si>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</si>
  <si>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</si>
  <si>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</si>
  <si>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</si>
  <si>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</si>
  <si>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</si>
  <si>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</si>
  <si>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</si>
  <si>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</si>
  <si>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</si>
  <si>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</si>
  <si>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</si>
  <si>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</si>
  <si>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</si>
  <si>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</si>
  <si>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</si>
  <si>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</si>
  <si>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</si>
  <si>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</si>
  <si>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</si>
  <si>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</si>
  <si>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</si>
  <si>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</si>
  <si>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</si>
  <si>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</si>
  <si>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</si>
  <si>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</si>
  <si>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</si>
  <si>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</si>
  <si>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</si>
  <si>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</si>
  <si>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</si>
  <si>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</si>
  <si>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</si>
  <si>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</si>
  <si>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</si>
  <si>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</si>
  <si>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</si>
  <si>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</si>
  <si>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</si>
  <si>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</si>
  <si>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</si>
  <si>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</si>
  <si>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</si>
  <si>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</si>
  <si>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</si>
  <si>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</si>
  <si>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</si>
  <si>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</si>
  <si>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</si>
  <si>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</si>
  <si>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</si>
  <si>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</si>
  <si>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</si>
  <si>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</si>
  <si>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</si>
  <si>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</si>
  <si>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</si>
  <si>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</si>
  <si>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</si>
  <si>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</si>
  <si>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</si>
  <si>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</si>
  <si>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</si>
  <si>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</si>
  <si>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</si>
  <si>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</si>
  <si>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</si>
  <si>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</si>
  <si>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</si>
  <si>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</si>
  <si>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</si>
  <si>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</si>
  <si>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</si>
  <si>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</si>
  <si>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</si>
  <si>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</si>
  <si>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</si>
  <si>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</si>
  <si>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</si>
  <si>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</si>
  <si>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</si>
  <si>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</si>
  <si>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</si>
  <si>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</si>
  <si>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</si>
  <si>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</si>
  <si>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</si>
  <si>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</si>
  <si>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</si>
  <si>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</si>
  <si>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</si>
  <si>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</si>
  <si>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</si>
  <si>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</si>
  <si>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</si>
  <si>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</si>
  <si>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</si>
  <si>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</si>
  <si>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</si>
  <si>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</si>
  <si>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</si>
  <si>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</si>
  <si>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</si>
  <si>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</si>
  <si>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</si>
  <si>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</si>
  <si>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</si>
  <si>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</si>
  <si>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</si>
  <si>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</si>
  <si>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</si>
  <si>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</si>
  <si>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</si>
  <si>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</si>
  <si>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</si>
  <si>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</si>
  <si>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</si>
  <si>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</si>
  <si>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</si>
  <si>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</si>
  <si>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</si>
  <si>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</si>
  <si>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</si>
  <si>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</si>
  <si>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</si>
  <si>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</si>
  <si>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</si>
  <si>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</si>
  <si>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</si>
  <si>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</si>
  <si>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</si>
  <si>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</si>
  <si>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</si>
  <si>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</si>
  <si>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</si>
  <si>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</si>
  <si>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</si>
  <si>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</si>
  <si>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</si>
  <si>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</si>
  <si>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</si>
  <si>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</si>
  <si>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</si>
  <si>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</si>
  <si>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</si>
  <si>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</si>
  <si>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</si>
  <si>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</si>
  <si>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</si>
  <si>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</si>
  <si>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</si>
  <si>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</si>
  <si>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</si>
  <si>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</si>
  <si>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</si>
  <si>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</si>
  <si>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</si>
  <si>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</si>
  <si>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</si>
  <si>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</si>
  <si>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</si>
  <si>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</si>
  <si>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</si>
  <si>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</si>
  <si>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</si>
  <si>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</si>
  <si>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</si>
  <si>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</si>
  <si>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</si>
  <si>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</si>
  <si>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</si>
  <si>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</si>
  <si>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</si>
  <si>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</si>
  <si>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</si>
  <si>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</si>
  <si>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</si>
  <si>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</si>
  <si>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</si>
  <si>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</si>
  <si>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</si>
  <si>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</si>
  <si>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</si>
  <si>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</si>
  <si>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</si>
  <si>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</si>
  <si>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</si>
  <si>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</si>
  <si>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</si>
  <si>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</si>
  <si>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</si>
  <si>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</si>
  <si>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</si>
  <si>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</si>
  <si>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</si>
  <si>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</si>
  <si>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</si>
  <si>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</si>
  <si>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</si>
  <si>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</si>
  <si>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</si>
  <si>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</si>
  <si>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</si>
  <si>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</si>
  <si>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</si>
  <si>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</si>
  <si>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</si>
  <si>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</si>
  <si>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</si>
  <si>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</si>
  <si>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</si>
  <si>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</si>
  <si>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</si>
  <si>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</si>
  <si>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</si>
  <si>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</si>
  <si>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</si>
  <si>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</si>
  <si>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</si>
  <si>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</si>
  <si>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</si>
  <si>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</si>
  <si>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</si>
  <si>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</si>
  <si>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</si>
  <si>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</si>
  <si>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</si>
  <si>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</si>
  <si>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</si>
  <si>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</si>
  <si>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</si>
  <si>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</si>
  <si>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</si>
  <si>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</si>
  <si>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</si>
  <si>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</si>
  <si>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</si>
  <si>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</si>
  <si>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</si>
  <si>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</si>
  <si>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</si>
  <si>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</si>
  <si>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</si>
  <si>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</si>
  <si>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</si>
  <si>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</si>
  <si>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</si>
  <si>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</si>
  <si>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</si>
  <si>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</si>
  <si>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</si>
  <si>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</si>
  <si>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</si>
  <si>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</si>
  <si>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</si>
  <si>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</si>
  <si>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</si>
  <si>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</si>
  <si>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</si>
  <si>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Содержание лифтового оборудования</t>
  </si>
  <si>
    <t>Подготовка лифтов к ежегодному ТО</t>
  </si>
  <si>
    <t>Дезинсекция подвальных помещений и мусоропровдов</t>
  </si>
  <si>
    <t>Генеральная уборка подъезда апрель, сеннтябрь</t>
  </si>
  <si>
    <t>Содержание</t>
  </si>
  <si>
    <t xml:space="preserve">Промывка системы отопления </t>
  </si>
  <si>
    <t>Текущий ремонт</t>
  </si>
  <si>
    <t>Тарифы на коммунальные услуги с 01.01.2019</t>
  </si>
  <si>
    <t>Периодичность выполнения работ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</si>
  <si>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</si>
  <si>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</si>
  <si>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дня</t>
  </si>
  <si>
    <t>1 раз в квартал и по необходимости</t>
  </si>
  <si>
    <t>1 раз после окончания отопительного перирда</t>
  </si>
  <si>
    <t>1 раз вгод</t>
  </si>
  <si>
    <t>Ремонт межпанельных швов</t>
  </si>
  <si>
    <t>Гл. инженер ООО "УК "Прибайкальская"                                                 Белкин И. О.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</si>
  <si>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водоснабжения, водоотведения и конструктивных элементов МКД)</t>
  </si>
  <si>
    <t>Демонтаж старых деревянных и установка пластиковых ПВХ окон за мусоропроводными камерами мкр. Университетский, 51 с отделкой и покраской откосов.</t>
  </si>
  <si>
    <t>Установка светодиодных светильников (4 шт.)</t>
  </si>
  <si>
    <t>Ремонт-восстановление зонтов вентиляции</t>
  </si>
  <si>
    <t xml:space="preserve">Окраска мусорных баков </t>
  </si>
  <si>
    <t>Замена светодиодных светильников</t>
  </si>
  <si>
    <t>Спиливание деревьев, кустарников с вывозом</t>
  </si>
  <si>
    <t>Поверка и ремонт общедомового прибора учета тепла и гоячего водоснабжения</t>
  </si>
  <si>
    <t>Покупка мусорного контейнера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</si>
  <si>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</si>
  <si>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План работ по содержанию и текущему ремонту общего имущества МКД м-на Университетский 51 на 2021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</si>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</sst>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2" borderId="4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top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F6" sqref="F6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96" t="s">
        <v>112</v>
      </c>
      <c r="B1" s="96"/>
      <c r="C1" s="96"/>
      <c r="D1" s="96"/>
    </row>
    <row r="2" spans="1:4" s="14" customFormat="1" x14ac:dyDescent="0.3"/>
    <row r="3" spans="1:4" s="14" customFormat="1" x14ac:dyDescent="0.3">
      <c r="A3" s="97" t="s">
        <v>14</v>
      </c>
      <c r="B3" s="97"/>
      <c r="C3" s="97"/>
      <c r="D3" s="97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3">
      <c r="A7" s="95" t="s">
        <v>15</v>
      </c>
      <c r="B7" s="95"/>
      <c r="C7" s="95"/>
      <c r="D7" s="95"/>
    </row>
    <row r="8" spans="1:4" s="6" customFormat="1" ht="30" customHeight="1" x14ac:dyDescent="0.3">
      <c r="A8" s="4" t="s">
        <v>113</v>
      </c>
      <c r="B8" s="3" t="s">
        <v>16</v>
      </c>
      <c r="C8" s="5" t="s">
        <v>5</v>
      </c>
      <c r="D8" s="17" t="s">
        <v>166</v>
      </c>
    </row>
    <row r="9" spans="1:4" s="6" customFormat="1" ht="20.100000000000001" customHeight="1" x14ac:dyDescent="0.3">
      <c r="A9" s="4" t="s">
        <v>114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3">
      <c r="A10" s="95" t="s">
        <v>39</v>
      </c>
      <c r="B10" s="95"/>
      <c r="C10" s="95"/>
      <c r="D10" s="95"/>
    </row>
    <row r="11" spans="1:4" s="6" customFormat="1" ht="111.75" customHeight="1" x14ac:dyDescent="0.3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3">
      <c r="A12" s="95" t="s">
        <v>19</v>
      </c>
      <c r="B12" s="95"/>
      <c r="C12" s="95"/>
      <c r="D12" s="95"/>
    </row>
    <row r="13" spans="1:4" s="6" customFormat="1" ht="55.5" customHeight="1" x14ac:dyDescent="0.3">
      <c r="A13" s="4" t="s">
        <v>116</v>
      </c>
      <c r="B13" s="7" t="s">
        <v>40</v>
      </c>
      <c r="C13" s="5" t="s">
        <v>5</v>
      </c>
      <c r="D13" s="5" t="s">
        <v>245</v>
      </c>
    </row>
    <row r="14" spans="1:4" s="6" customFormat="1" ht="20.100000000000001" customHeight="1" x14ac:dyDescent="0.3">
      <c r="A14" s="4" t="s">
        <v>117</v>
      </c>
      <c r="B14" s="7" t="s">
        <v>119</v>
      </c>
      <c r="C14" s="5" t="s">
        <v>5</v>
      </c>
      <c r="D14" s="5">
        <v>1990</v>
      </c>
    </row>
    <row r="15" spans="1:4" s="6" customFormat="1" ht="20.100000000000001" customHeight="1" x14ac:dyDescent="0.3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123</v>
      </c>
      <c r="B16" s="3" t="s">
        <v>21</v>
      </c>
      <c r="C16" s="8" t="s">
        <v>5</v>
      </c>
      <c r="D16" s="8" t="s">
        <v>168</v>
      </c>
    </row>
    <row r="17" spans="1:7" s="6" customFormat="1" ht="20.100000000000001" customHeight="1" x14ac:dyDescent="0.3">
      <c r="A17" s="4" t="s">
        <v>124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3">
      <c r="A18" s="4" t="s">
        <v>125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3">
      <c r="A19" s="4" t="s">
        <v>126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3">
      <c r="A20" s="4" t="s">
        <v>127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3">
      <c r="A21" s="4" t="s">
        <v>128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3">
      <c r="A22" s="4" t="s">
        <v>129</v>
      </c>
      <c r="B22" s="3" t="s">
        <v>120</v>
      </c>
      <c r="C22" s="8"/>
      <c r="D22" s="8">
        <v>32</v>
      </c>
    </row>
    <row r="23" spans="1:7" s="6" customFormat="1" ht="20.100000000000001" customHeight="1" x14ac:dyDescent="0.3">
      <c r="A23" s="4" t="s">
        <v>130</v>
      </c>
      <c r="B23" s="9" t="s">
        <v>121</v>
      </c>
      <c r="C23" s="8" t="s">
        <v>6</v>
      </c>
      <c r="D23" s="8">
        <v>32</v>
      </c>
    </row>
    <row r="24" spans="1:7" s="6" customFormat="1" ht="20.100000000000001" customHeight="1" x14ac:dyDescent="0.3">
      <c r="A24" s="4" t="s">
        <v>131</v>
      </c>
      <c r="B24" s="9" t="s">
        <v>122</v>
      </c>
      <c r="C24" s="8" t="s">
        <v>6</v>
      </c>
      <c r="D24" s="8">
        <v>0</v>
      </c>
    </row>
    <row r="25" spans="1:7" s="6" customFormat="1" ht="20.100000000000001" customHeight="1" x14ac:dyDescent="0.3">
      <c r="A25" s="4" t="s">
        <v>132</v>
      </c>
      <c r="B25" s="3" t="s">
        <v>25</v>
      </c>
      <c r="C25" s="5" t="s">
        <v>7</v>
      </c>
      <c r="D25" s="51">
        <v>2036.65</v>
      </c>
    </row>
    <row r="26" spans="1:7" s="6" customFormat="1" ht="20.100000000000001" customHeight="1" x14ac:dyDescent="0.3">
      <c r="A26" s="4" t="s">
        <v>133</v>
      </c>
      <c r="B26" s="4" t="s">
        <v>36</v>
      </c>
      <c r="C26" s="5" t="s">
        <v>7</v>
      </c>
      <c r="D26" s="51">
        <v>1979.4</v>
      </c>
      <c r="F26" s="52"/>
      <c r="G26" s="52"/>
    </row>
    <row r="27" spans="1:7" s="6" customFormat="1" ht="20.100000000000001" customHeight="1" x14ac:dyDescent="0.3">
      <c r="A27" s="4" t="s">
        <v>134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3">
      <c r="A28" s="4" t="s">
        <v>135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3">
      <c r="A29" s="4" t="s">
        <v>139</v>
      </c>
      <c r="B29" s="3" t="s">
        <v>136</v>
      </c>
      <c r="C29" s="5" t="s">
        <v>5</v>
      </c>
      <c r="D29" s="5" t="s">
        <v>246</v>
      </c>
    </row>
    <row r="30" spans="1:7" s="6" customFormat="1" ht="30" customHeight="1" x14ac:dyDescent="0.3">
      <c r="A30" s="4" t="s">
        <v>140</v>
      </c>
      <c r="B30" s="3" t="s">
        <v>137</v>
      </c>
      <c r="C30" s="5" t="s">
        <v>7</v>
      </c>
      <c r="D30" s="5">
        <v>114.1</v>
      </c>
    </row>
    <row r="31" spans="1:7" s="6" customFormat="1" ht="21" customHeight="1" x14ac:dyDescent="0.3">
      <c r="A31" s="4" t="s">
        <v>141</v>
      </c>
      <c r="B31" s="3" t="s">
        <v>138</v>
      </c>
      <c r="C31" s="5" t="s">
        <v>7</v>
      </c>
      <c r="D31" s="5" t="s">
        <v>169</v>
      </c>
    </row>
    <row r="32" spans="1:7" s="6" customFormat="1" ht="20.100000000000001" customHeight="1" x14ac:dyDescent="0.3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3">
      <c r="A33" s="4" t="s">
        <v>146</v>
      </c>
      <c r="B33" s="3" t="s">
        <v>143</v>
      </c>
      <c r="C33" s="5" t="s">
        <v>5</v>
      </c>
      <c r="D33" s="8"/>
    </row>
    <row r="34" spans="1:4" s="6" customFormat="1" ht="20.100000000000001" customHeight="1" x14ac:dyDescent="0.3">
      <c r="A34" s="4" t="s">
        <v>147</v>
      </c>
      <c r="B34" s="3" t="s">
        <v>144</v>
      </c>
      <c r="C34" s="5" t="s">
        <v>5</v>
      </c>
      <c r="D34" s="5"/>
    </row>
    <row r="35" spans="1:4" s="6" customFormat="1" ht="20.100000000000001" customHeight="1" x14ac:dyDescent="0.3">
      <c r="A35" s="4" t="s">
        <v>148</v>
      </c>
      <c r="B35" s="3" t="s">
        <v>145</v>
      </c>
      <c r="C35" s="5" t="s">
        <v>5</v>
      </c>
      <c r="D35" s="5" t="s">
        <v>179</v>
      </c>
    </row>
    <row r="36" spans="1:4" s="6" customFormat="1" ht="20.100000000000001" customHeight="1" x14ac:dyDescent="0.3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95" t="s">
        <v>30</v>
      </c>
      <c r="B37" s="95"/>
      <c r="C37" s="95"/>
      <c r="D37" s="95"/>
    </row>
    <row r="38" spans="1:4" s="6" customFormat="1" ht="20.100000000000001" customHeight="1" x14ac:dyDescent="0.3">
      <c r="A38" s="4" t="s">
        <v>150</v>
      </c>
      <c r="B38" s="3" t="s">
        <v>31</v>
      </c>
      <c r="C38" s="13" t="s">
        <v>5</v>
      </c>
      <c r="D38" s="18" t="s">
        <v>171</v>
      </c>
    </row>
    <row r="39" spans="1:4" s="6" customFormat="1" ht="20.100000000000001" customHeight="1" x14ac:dyDescent="0.3">
      <c r="A39" s="4" t="s">
        <v>151</v>
      </c>
      <c r="B39" s="3" t="s">
        <v>32</v>
      </c>
      <c r="C39" s="13" t="s">
        <v>5</v>
      </c>
      <c r="D39" s="18" t="s">
        <v>172</v>
      </c>
    </row>
    <row r="40" spans="1:4" s="6" customFormat="1" ht="20.100000000000001" customHeight="1" x14ac:dyDescent="0.3">
      <c r="A40" s="4" t="s">
        <v>152</v>
      </c>
      <c r="B40" s="3" t="s">
        <v>33</v>
      </c>
      <c r="C40" s="13" t="s">
        <v>5</v>
      </c>
      <c r="D40" s="18" t="s">
        <v>172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98" t="s">
        <v>83</v>
      </c>
      <c r="B1" s="98"/>
      <c r="C1" s="98"/>
      <c r="D1" s="98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48">
        <v>43555</v>
      </c>
    </row>
    <row r="5" spans="1:4" s="6" customFormat="1" ht="20.100000000000001" customHeight="1" x14ac:dyDescent="0.3">
      <c r="A5" s="95" t="s">
        <v>41</v>
      </c>
      <c r="B5" s="95"/>
      <c r="C5" s="95"/>
      <c r="D5" s="95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180</v>
      </c>
    </row>
    <row r="7" spans="1:4" s="6" customFormat="1" ht="20.100000000000001" customHeight="1" x14ac:dyDescent="0.3">
      <c r="A7" s="95" t="s">
        <v>153</v>
      </c>
      <c r="B7" s="95"/>
      <c r="C7" s="95"/>
      <c r="D7" s="95"/>
    </row>
    <row r="8" spans="1:4" s="6" customFormat="1" ht="19.5" customHeight="1" x14ac:dyDescent="0.3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181</v>
      </c>
    </row>
    <row r="10" spans="1:4" s="6" customFormat="1" ht="20.100000000000001" customHeight="1" x14ac:dyDescent="0.3">
      <c r="A10" s="95" t="s">
        <v>84</v>
      </c>
      <c r="B10" s="95"/>
      <c r="C10" s="95"/>
      <c r="D10" s="95"/>
    </row>
    <row r="11" spans="1:4" s="6" customFormat="1" ht="20.100000000000001" customHeight="1" x14ac:dyDescent="0.3">
      <c r="A11" s="4" t="s">
        <v>116</v>
      </c>
      <c r="B11" s="3" t="s">
        <v>43</v>
      </c>
      <c r="C11" s="5" t="s">
        <v>5</v>
      </c>
      <c r="D11" s="5" t="s">
        <v>177</v>
      </c>
    </row>
    <row r="12" spans="1:4" s="6" customFormat="1" ht="20.100000000000001" customHeight="1" x14ac:dyDescent="0.3">
      <c r="A12" s="99" t="s">
        <v>44</v>
      </c>
      <c r="B12" s="99"/>
      <c r="C12" s="99"/>
      <c r="D12" s="99"/>
    </row>
    <row r="13" spans="1:4" s="6" customFormat="1" ht="20.25" customHeight="1" x14ac:dyDescent="0.3">
      <c r="A13" s="4" t="s">
        <v>117</v>
      </c>
      <c r="B13" s="3" t="s">
        <v>45</v>
      </c>
      <c r="C13" s="5" t="s">
        <v>5</v>
      </c>
      <c r="D13" s="5" t="s">
        <v>182</v>
      </c>
    </row>
    <row r="14" spans="1:4" s="6" customFormat="1" ht="20.100000000000001" customHeight="1" x14ac:dyDescent="0.3">
      <c r="A14" s="4" t="s">
        <v>118</v>
      </c>
      <c r="B14" s="3" t="s">
        <v>46</v>
      </c>
      <c r="C14" s="5" t="s">
        <v>5</v>
      </c>
      <c r="D14" s="8" t="s">
        <v>178</v>
      </c>
    </row>
    <row r="15" spans="1:4" s="6" customFormat="1" ht="20.100000000000001" customHeight="1" x14ac:dyDescent="0.3">
      <c r="A15" s="99" t="s">
        <v>47</v>
      </c>
      <c r="B15" s="99"/>
      <c r="C15" s="99"/>
      <c r="D15" s="99"/>
    </row>
    <row r="16" spans="1:4" s="6" customFormat="1" ht="20.100000000000001" customHeight="1" x14ac:dyDescent="0.3">
      <c r="A16" s="4" t="s">
        <v>123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95" t="s">
        <v>49</v>
      </c>
      <c r="B17" s="95"/>
      <c r="C17" s="95"/>
      <c r="D17" s="95"/>
    </row>
    <row r="18" spans="1:4" s="6" customFormat="1" ht="20.100000000000001" customHeight="1" x14ac:dyDescent="0.3">
      <c r="A18" s="4" t="s">
        <v>124</v>
      </c>
      <c r="B18" s="3" t="s">
        <v>50</v>
      </c>
      <c r="C18" s="5" t="s">
        <v>5</v>
      </c>
      <c r="D18" s="5" t="s">
        <v>183</v>
      </c>
    </row>
    <row r="19" spans="1:4" s="6" customFormat="1" ht="20.100000000000001" customHeight="1" x14ac:dyDescent="0.3">
      <c r="A19" s="4" t="s">
        <v>125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5">
      <c r="A20" s="103" t="s">
        <v>85</v>
      </c>
      <c r="B20" s="103"/>
      <c r="C20" s="103"/>
      <c r="D20" s="103"/>
    </row>
    <row r="21" spans="1:4" s="6" customFormat="1" ht="20.100000000000001" customHeight="1" x14ac:dyDescent="0.3">
      <c r="A21" s="100" t="s">
        <v>126</v>
      </c>
      <c r="B21" s="49" t="s">
        <v>52</v>
      </c>
      <c r="C21" s="22" t="s">
        <v>5</v>
      </c>
      <c r="D21" s="23">
        <v>1</v>
      </c>
    </row>
    <row r="22" spans="1:4" s="6" customFormat="1" ht="20.100000000000001" customHeight="1" x14ac:dyDescent="0.3">
      <c r="A22" s="101"/>
      <c r="B22" s="3" t="s">
        <v>53</v>
      </c>
      <c r="C22" s="5" t="s">
        <v>5</v>
      </c>
      <c r="D22" s="44" t="s">
        <v>231</v>
      </c>
    </row>
    <row r="23" spans="1:4" s="6" customFormat="1" ht="20.100000000000001" customHeight="1" thickBot="1" x14ac:dyDescent="0.35">
      <c r="A23" s="102"/>
      <c r="B23" s="40" t="s">
        <v>54</v>
      </c>
      <c r="C23" s="26" t="s">
        <v>5</v>
      </c>
      <c r="D23" s="27">
        <v>1990</v>
      </c>
    </row>
    <row r="24" spans="1:4" s="6" customFormat="1" ht="20.100000000000001" customHeight="1" thickBot="1" x14ac:dyDescent="0.35">
      <c r="A24" s="104" t="s">
        <v>55</v>
      </c>
      <c r="B24" s="104"/>
      <c r="C24" s="104"/>
      <c r="D24" s="104"/>
    </row>
    <row r="25" spans="1:4" s="6" customFormat="1" ht="20.100000000000001" customHeight="1" x14ac:dyDescent="0.3">
      <c r="A25" s="100">
        <v>12</v>
      </c>
      <c r="B25" s="49" t="s">
        <v>56</v>
      </c>
      <c r="C25" s="22" t="s">
        <v>5</v>
      </c>
      <c r="D25" s="23" t="s">
        <v>234</v>
      </c>
    </row>
    <row r="26" spans="1:4" s="6" customFormat="1" ht="20.100000000000001" customHeight="1" x14ac:dyDescent="0.3">
      <c r="A26" s="101"/>
      <c r="B26" s="7" t="s">
        <v>57</v>
      </c>
      <c r="C26" s="5" t="s">
        <v>5</v>
      </c>
      <c r="D26" s="24" t="s">
        <v>235</v>
      </c>
    </row>
    <row r="27" spans="1:4" s="6" customFormat="1" ht="36.75" customHeight="1" x14ac:dyDescent="0.3">
      <c r="A27" s="101"/>
      <c r="B27" s="3" t="s">
        <v>58</v>
      </c>
      <c r="C27" s="5" t="s">
        <v>5</v>
      </c>
      <c r="D27" s="44" t="s">
        <v>236</v>
      </c>
    </row>
    <row r="28" spans="1:4" s="6" customFormat="1" ht="20.100000000000001" customHeight="1" x14ac:dyDescent="0.3">
      <c r="A28" s="101"/>
      <c r="B28" s="3" t="s">
        <v>59</v>
      </c>
      <c r="C28" s="5" t="s">
        <v>5</v>
      </c>
      <c r="D28" s="44" t="s">
        <v>237</v>
      </c>
    </row>
    <row r="29" spans="1:4" s="6" customFormat="1" ht="20.100000000000001" customHeight="1" x14ac:dyDescent="0.3">
      <c r="A29" s="101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5">
      <c r="A30" s="102"/>
      <c r="B30" s="50" t="s">
        <v>61</v>
      </c>
      <c r="C30" s="26" t="s">
        <v>5</v>
      </c>
      <c r="D30" s="32">
        <v>42925</v>
      </c>
    </row>
    <row r="31" spans="1:4" ht="15.75" customHeight="1" x14ac:dyDescent="0.3">
      <c r="A31" s="100">
        <v>13</v>
      </c>
      <c r="B31" s="49" t="s">
        <v>56</v>
      </c>
      <c r="C31" s="22" t="s">
        <v>5</v>
      </c>
      <c r="D31" s="23" t="s">
        <v>205</v>
      </c>
    </row>
    <row r="32" spans="1:4" x14ac:dyDescent="0.3">
      <c r="A32" s="101"/>
      <c r="B32" s="7" t="s">
        <v>57</v>
      </c>
      <c r="C32" s="5" t="s">
        <v>5</v>
      </c>
      <c r="D32" s="24" t="s">
        <v>235</v>
      </c>
    </row>
    <row r="33" spans="1:4" ht="31.2" x14ac:dyDescent="0.3">
      <c r="A33" s="101"/>
      <c r="B33" s="3" t="s">
        <v>58</v>
      </c>
      <c r="C33" s="5" t="s">
        <v>5</v>
      </c>
      <c r="D33" s="44" t="s">
        <v>238</v>
      </c>
    </row>
    <row r="34" spans="1:4" ht="15.75" customHeight="1" x14ac:dyDescent="0.3">
      <c r="A34" s="101"/>
      <c r="B34" s="3" t="s">
        <v>59</v>
      </c>
      <c r="C34" s="5" t="s">
        <v>5</v>
      </c>
      <c r="D34" s="44" t="s">
        <v>200</v>
      </c>
    </row>
    <row r="35" spans="1:4" x14ac:dyDescent="0.3">
      <c r="A35" s="101"/>
      <c r="B35" s="3" t="s">
        <v>60</v>
      </c>
      <c r="C35" s="5" t="s">
        <v>5</v>
      </c>
      <c r="D35" s="38">
        <v>41956</v>
      </c>
    </row>
    <row r="36" spans="1:4" ht="15.75" customHeight="1" thickBot="1" x14ac:dyDescent="0.35">
      <c r="A36" s="102"/>
      <c r="B36" s="50" t="s">
        <v>61</v>
      </c>
      <c r="C36" s="26" t="s">
        <v>5</v>
      </c>
      <c r="D36" s="32">
        <v>44148</v>
      </c>
    </row>
    <row r="37" spans="1:4" x14ac:dyDescent="0.3">
      <c r="A37" s="100">
        <v>14</v>
      </c>
      <c r="B37" s="49" t="s">
        <v>56</v>
      </c>
      <c r="C37" s="22" t="s">
        <v>5</v>
      </c>
      <c r="D37" s="23" t="s">
        <v>216</v>
      </c>
    </row>
    <row r="38" spans="1:4" ht="15.75" customHeight="1" x14ac:dyDescent="0.3">
      <c r="A38" s="101"/>
      <c r="B38" s="7" t="s">
        <v>57</v>
      </c>
      <c r="C38" s="5" t="s">
        <v>5</v>
      </c>
      <c r="D38" s="24" t="s">
        <v>235</v>
      </c>
    </row>
    <row r="39" spans="1:4" ht="31.2" x14ac:dyDescent="0.3">
      <c r="A39" s="101"/>
      <c r="B39" s="3" t="s">
        <v>58</v>
      </c>
      <c r="C39" s="5" t="s">
        <v>5</v>
      </c>
      <c r="D39" s="44" t="s">
        <v>238</v>
      </c>
    </row>
    <row r="40" spans="1:4" ht="15.75" customHeight="1" x14ac:dyDescent="0.3">
      <c r="A40" s="101"/>
      <c r="B40" s="3" t="s">
        <v>59</v>
      </c>
      <c r="C40" s="5" t="s">
        <v>5</v>
      </c>
      <c r="D40" s="44" t="s">
        <v>239</v>
      </c>
    </row>
    <row r="41" spans="1:4" x14ac:dyDescent="0.3">
      <c r="A41" s="101"/>
      <c r="B41" s="3" t="s">
        <v>60</v>
      </c>
      <c r="C41" s="5" t="s">
        <v>5</v>
      </c>
      <c r="D41" s="38"/>
    </row>
    <row r="42" spans="1:4" ht="15.75" customHeight="1" thickBot="1" x14ac:dyDescent="0.35">
      <c r="A42" s="102"/>
      <c r="B42" s="50" t="s">
        <v>61</v>
      </c>
      <c r="C42" s="26" t="s">
        <v>5</v>
      </c>
      <c r="D42" s="32"/>
    </row>
    <row r="43" spans="1:4" ht="15.75" customHeight="1" x14ac:dyDescent="0.3">
      <c r="A43" s="99" t="s">
        <v>62</v>
      </c>
      <c r="B43" s="99"/>
      <c r="C43" s="99"/>
      <c r="D43" s="99"/>
    </row>
    <row r="44" spans="1:4" x14ac:dyDescent="0.3">
      <c r="A44" s="4">
        <v>15</v>
      </c>
      <c r="B44" s="7" t="s">
        <v>63</v>
      </c>
      <c r="C44" s="5" t="s">
        <v>5</v>
      </c>
      <c r="D44" s="5" t="s">
        <v>176</v>
      </c>
    </row>
    <row r="45" spans="1:4" ht="15.75" customHeight="1" x14ac:dyDescent="0.3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3">
      <c r="A46" s="99" t="s">
        <v>65</v>
      </c>
      <c r="B46" s="99"/>
      <c r="C46" s="99"/>
      <c r="D46" s="99"/>
    </row>
    <row r="47" spans="1:4" ht="15.75" customHeight="1" x14ac:dyDescent="0.3">
      <c r="A47" s="4">
        <v>17</v>
      </c>
      <c r="B47" s="3" t="s">
        <v>66</v>
      </c>
      <c r="C47" s="5" t="s">
        <v>5</v>
      </c>
      <c r="D47" s="5" t="s">
        <v>176</v>
      </c>
    </row>
    <row r="48" spans="1:4" x14ac:dyDescent="0.3">
      <c r="A48" s="99" t="s">
        <v>67</v>
      </c>
      <c r="B48" s="99"/>
      <c r="C48" s="99"/>
      <c r="D48" s="99"/>
    </row>
    <row r="49" spans="1:4" ht="15.75" customHeight="1" x14ac:dyDescent="0.3">
      <c r="A49" s="4">
        <v>18</v>
      </c>
      <c r="B49" s="7" t="s">
        <v>68</v>
      </c>
      <c r="C49" s="5" t="s">
        <v>5</v>
      </c>
      <c r="D49" s="8" t="s">
        <v>184</v>
      </c>
    </row>
    <row r="50" spans="1:4" x14ac:dyDescent="0.3">
      <c r="A50" s="99" t="s">
        <v>69</v>
      </c>
      <c r="B50" s="99"/>
      <c r="C50" s="99"/>
      <c r="D50" s="99"/>
    </row>
    <row r="51" spans="1:4" ht="15.75" customHeight="1" x14ac:dyDescent="0.3">
      <c r="A51" s="4">
        <v>19</v>
      </c>
      <c r="B51" s="7" t="s">
        <v>70</v>
      </c>
      <c r="C51" s="5" t="s">
        <v>5</v>
      </c>
      <c r="D51" s="8" t="s">
        <v>175</v>
      </c>
    </row>
    <row r="52" spans="1:4" x14ac:dyDescent="0.3">
      <c r="A52" s="95" t="s">
        <v>71</v>
      </c>
      <c r="B52" s="95"/>
      <c r="C52" s="95"/>
      <c r="D52" s="95"/>
    </row>
    <row r="53" spans="1:4" x14ac:dyDescent="0.3">
      <c r="A53" s="4">
        <v>21</v>
      </c>
      <c r="B53" s="7" t="s">
        <v>72</v>
      </c>
      <c r="C53" s="5" t="s">
        <v>5</v>
      </c>
      <c r="D53" s="8" t="s">
        <v>175</v>
      </c>
    </row>
    <row r="54" spans="1:4" ht="15.75" customHeight="1" x14ac:dyDescent="0.3">
      <c r="A54" s="4">
        <v>22</v>
      </c>
      <c r="B54" s="7" t="s">
        <v>73</v>
      </c>
      <c r="C54" s="5" t="s">
        <v>29</v>
      </c>
      <c r="D54" s="5"/>
    </row>
    <row r="55" spans="1:4" x14ac:dyDescent="0.3">
      <c r="A55" s="99" t="s">
        <v>74</v>
      </c>
      <c r="B55" s="99"/>
      <c r="C55" s="99"/>
      <c r="D55" s="99"/>
    </row>
    <row r="56" spans="1:4" ht="15.75" customHeight="1" x14ac:dyDescent="0.3">
      <c r="A56" s="4">
        <v>23</v>
      </c>
      <c r="B56" s="7" t="s">
        <v>75</v>
      </c>
      <c r="C56" s="5" t="s">
        <v>5</v>
      </c>
      <c r="D56" s="5" t="s">
        <v>174</v>
      </c>
    </row>
    <row r="57" spans="1:4" x14ac:dyDescent="0.3">
      <c r="A57" s="99" t="s">
        <v>76</v>
      </c>
      <c r="B57" s="99"/>
      <c r="C57" s="99"/>
      <c r="D57" s="99"/>
    </row>
    <row r="58" spans="1:4" ht="15.75" customHeight="1" x14ac:dyDescent="0.3">
      <c r="A58" s="4">
        <v>24</v>
      </c>
      <c r="B58" s="3" t="s">
        <v>77</v>
      </c>
      <c r="C58" s="5" t="s">
        <v>5</v>
      </c>
      <c r="D58" s="19" t="s">
        <v>185</v>
      </c>
    </row>
    <row r="59" spans="1:4" x14ac:dyDescent="0.3">
      <c r="A59" s="99" t="s">
        <v>78</v>
      </c>
      <c r="B59" s="99"/>
      <c r="C59" s="99"/>
      <c r="D59" s="99"/>
    </row>
    <row r="60" spans="1:4" ht="15.75" customHeight="1" x14ac:dyDescent="0.3">
      <c r="A60" s="4">
        <v>25</v>
      </c>
      <c r="B60" s="3" t="s">
        <v>79</v>
      </c>
      <c r="C60" s="5" t="s">
        <v>5</v>
      </c>
      <c r="D60" s="5" t="s">
        <v>174</v>
      </c>
    </row>
    <row r="61" spans="1:4" x14ac:dyDescent="0.3">
      <c r="A61" s="99" t="s">
        <v>80</v>
      </c>
      <c r="B61" s="99"/>
      <c r="C61" s="99"/>
      <c r="D61" s="99"/>
    </row>
    <row r="62" spans="1:4" ht="15.75" customHeight="1" x14ac:dyDescent="0.3">
      <c r="A62" s="4">
        <v>26</v>
      </c>
      <c r="B62" s="3" t="s">
        <v>81</v>
      </c>
      <c r="C62" s="5" t="s">
        <v>5</v>
      </c>
      <c r="D62" s="8" t="s">
        <v>186</v>
      </c>
    </row>
    <row r="63" spans="1:4" x14ac:dyDescent="0.3">
      <c r="A63" s="95" t="s">
        <v>86</v>
      </c>
      <c r="B63" s="95"/>
      <c r="C63" s="95"/>
      <c r="D63" s="95"/>
    </row>
    <row r="64" spans="1:4" x14ac:dyDescent="0.3">
      <c r="A64" s="4">
        <v>27</v>
      </c>
      <c r="B64" s="3" t="s">
        <v>82</v>
      </c>
      <c r="C64" s="5" t="s">
        <v>5</v>
      </c>
      <c r="D64" s="5" t="s">
        <v>174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79" zoomScaleNormal="100" workbookViewId="0">
      <selection activeCell="D99" sqref="D99"/>
    </sheetView>
  </sheetViews>
  <sheetFormatPr defaultColWidth="9.109375" defaultRowHeight="15.6" x14ac:dyDescent="0.3"/>
  <cols>
    <col min="1" max="1" width="5.88671875" style="20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96" t="s">
        <v>90</v>
      </c>
      <c r="B1" s="96"/>
      <c r="C1" s="96"/>
      <c r="D1" s="96"/>
    </row>
    <row r="2" spans="1:4" ht="16.2" thickBot="1" x14ac:dyDescent="0.35"/>
    <row r="3" spans="1:4" ht="35.1" customHeight="1" x14ac:dyDescent="0.3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5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3">
      <c r="A5" s="100">
        <v>1</v>
      </c>
      <c r="B5" s="21" t="s">
        <v>87</v>
      </c>
      <c r="C5" s="22" t="s">
        <v>5</v>
      </c>
      <c r="D5" s="23" t="s">
        <v>187</v>
      </c>
    </row>
    <row r="6" spans="1:4" s="6" customFormat="1" ht="20.100000000000001" customHeight="1" x14ac:dyDescent="0.3">
      <c r="A6" s="101"/>
      <c r="B6" s="7" t="s">
        <v>59</v>
      </c>
      <c r="C6" s="5" t="s">
        <v>5</v>
      </c>
      <c r="D6" s="24" t="s">
        <v>188</v>
      </c>
    </row>
    <row r="7" spans="1:4" s="6" customFormat="1" ht="36.75" customHeight="1" x14ac:dyDescent="0.3">
      <c r="A7" s="101"/>
      <c r="B7" s="7" t="s">
        <v>88</v>
      </c>
      <c r="C7" s="5" t="s">
        <v>13</v>
      </c>
      <c r="D7" s="47" t="s">
        <v>230</v>
      </c>
    </row>
    <row r="8" spans="1:4" s="6" customFormat="1" ht="32.25" customHeight="1" x14ac:dyDescent="0.3">
      <c r="A8" s="101"/>
      <c r="B8" s="3" t="s">
        <v>155</v>
      </c>
      <c r="C8" s="5" t="s">
        <v>5</v>
      </c>
      <c r="D8" s="24"/>
    </row>
    <row r="9" spans="1:4" s="6" customFormat="1" ht="34.5" customHeight="1" x14ac:dyDescent="0.3">
      <c r="A9" s="101"/>
      <c r="B9" s="3" t="s">
        <v>156</v>
      </c>
      <c r="C9" s="5" t="s">
        <v>5</v>
      </c>
      <c r="D9" s="24" t="s">
        <v>17</v>
      </c>
    </row>
    <row r="10" spans="1:4" s="6" customFormat="1" ht="20.100000000000001" customHeight="1" x14ac:dyDescent="0.3">
      <c r="A10" s="101"/>
      <c r="B10" s="3" t="s">
        <v>157</v>
      </c>
      <c r="C10" s="5" t="s">
        <v>5</v>
      </c>
      <c r="D10" s="24" t="s">
        <v>203</v>
      </c>
    </row>
    <row r="11" spans="1:4" s="6" customFormat="1" ht="20.100000000000001" customHeight="1" thickBot="1" x14ac:dyDescent="0.35">
      <c r="A11" s="102"/>
      <c r="B11" s="45" t="s">
        <v>89</v>
      </c>
      <c r="C11" s="26" t="s">
        <v>5</v>
      </c>
      <c r="D11" s="27" t="s">
        <v>223</v>
      </c>
    </row>
    <row r="12" spans="1:4" s="6" customFormat="1" ht="46.8" x14ac:dyDescent="0.3">
      <c r="A12" s="100">
        <v>2</v>
      </c>
      <c r="B12" s="21" t="s">
        <v>87</v>
      </c>
      <c r="C12" s="22" t="s">
        <v>5</v>
      </c>
      <c r="D12" s="23" t="s">
        <v>189</v>
      </c>
    </row>
    <row r="13" spans="1:4" s="6" customFormat="1" x14ac:dyDescent="0.3">
      <c r="A13" s="101"/>
      <c r="B13" s="7" t="s">
        <v>59</v>
      </c>
      <c r="C13" s="5" t="s">
        <v>5</v>
      </c>
      <c r="D13" s="24" t="s">
        <v>188</v>
      </c>
    </row>
    <row r="14" spans="1:4" s="6" customFormat="1" ht="28.8" x14ac:dyDescent="0.3">
      <c r="A14" s="101"/>
      <c r="B14" s="7" t="s">
        <v>88</v>
      </c>
      <c r="C14" s="5" t="s">
        <v>13</v>
      </c>
      <c r="D14" s="47" t="s">
        <v>230</v>
      </c>
    </row>
    <row r="15" spans="1:4" ht="31.2" x14ac:dyDescent="0.3">
      <c r="A15" s="101"/>
      <c r="B15" s="3" t="s">
        <v>155</v>
      </c>
      <c r="C15" s="5" t="s">
        <v>5</v>
      </c>
      <c r="D15" s="24"/>
    </row>
    <row r="16" spans="1:4" ht="31.2" x14ac:dyDescent="0.3">
      <c r="A16" s="101"/>
      <c r="B16" s="3" t="s">
        <v>156</v>
      </c>
      <c r="C16" s="5" t="s">
        <v>5</v>
      </c>
      <c r="D16" s="24" t="s">
        <v>17</v>
      </c>
    </row>
    <row r="17" spans="1:4" x14ac:dyDescent="0.3">
      <c r="A17" s="101"/>
      <c r="B17" s="3" t="s">
        <v>157</v>
      </c>
      <c r="C17" s="5" t="s">
        <v>5</v>
      </c>
      <c r="D17" s="24" t="s">
        <v>203</v>
      </c>
    </row>
    <row r="18" spans="1:4" ht="16.2" thickBot="1" x14ac:dyDescent="0.35">
      <c r="A18" s="102"/>
      <c r="B18" s="45" t="s">
        <v>89</v>
      </c>
      <c r="C18" s="26" t="s">
        <v>5</v>
      </c>
      <c r="D18" s="27" t="s">
        <v>223</v>
      </c>
    </row>
    <row r="19" spans="1:4" x14ac:dyDescent="0.3">
      <c r="A19" s="100">
        <v>3</v>
      </c>
      <c r="B19" s="21" t="s">
        <v>87</v>
      </c>
      <c r="C19" s="22" t="s">
        <v>5</v>
      </c>
      <c r="D19" s="23" t="s">
        <v>190</v>
      </c>
    </row>
    <row r="20" spans="1:4" x14ac:dyDescent="0.3">
      <c r="A20" s="101"/>
      <c r="B20" s="7" t="s">
        <v>59</v>
      </c>
      <c r="C20" s="5" t="s">
        <v>5</v>
      </c>
      <c r="D20" s="24" t="s">
        <v>198</v>
      </c>
    </row>
    <row r="21" spans="1:4" ht="28.8" x14ac:dyDescent="0.3">
      <c r="A21" s="101"/>
      <c r="B21" s="7" t="s">
        <v>88</v>
      </c>
      <c r="C21" s="5" t="s">
        <v>13</v>
      </c>
      <c r="D21" s="47" t="s">
        <v>230</v>
      </c>
    </row>
    <row r="22" spans="1:4" ht="31.2" x14ac:dyDescent="0.3">
      <c r="A22" s="101"/>
      <c r="B22" s="3" t="s">
        <v>155</v>
      </c>
      <c r="C22" s="5" t="s">
        <v>5</v>
      </c>
      <c r="D22" s="24"/>
    </row>
    <row r="23" spans="1:4" ht="31.2" x14ac:dyDescent="0.3">
      <c r="A23" s="101"/>
      <c r="B23" s="3" t="s">
        <v>156</v>
      </c>
      <c r="C23" s="5" t="s">
        <v>5</v>
      </c>
      <c r="D23" s="24" t="s">
        <v>17</v>
      </c>
    </row>
    <row r="24" spans="1:4" x14ac:dyDescent="0.3">
      <c r="A24" s="101"/>
      <c r="B24" s="3" t="s">
        <v>157</v>
      </c>
      <c r="C24" s="5" t="s">
        <v>5</v>
      </c>
      <c r="D24" s="24" t="s">
        <v>203</v>
      </c>
    </row>
    <row r="25" spans="1:4" ht="16.2" thickBot="1" x14ac:dyDescent="0.35">
      <c r="A25" s="102"/>
      <c r="B25" s="45" t="s">
        <v>89</v>
      </c>
      <c r="C25" s="26" t="s">
        <v>5</v>
      </c>
      <c r="D25" s="27" t="s">
        <v>223</v>
      </c>
    </row>
    <row r="26" spans="1:4" ht="31.2" x14ac:dyDescent="0.3">
      <c r="A26" s="100">
        <v>4</v>
      </c>
      <c r="B26" s="21" t="s">
        <v>87</v>
      </c>
      <c r="C26" s="22" t="s">
        <v>5</v>
      </c>
      <c r="D26" s="23" t="s">
        <v>191</v>
      </c>
    </row>
    <row r="27" spans="1:4" x14ac:dyDescent="0.3">
      <c r="A27" s="101"/>
      <c r="B27" s="7" t="s">
        <v>59</v>
      </c>
      <c r="C27" s="5" t="s">
        <v>5</v>
      </c>
      <c r="D27" s="24" t="s">
        <v>198</v>
      </c>
    </row>
    <row r="28" spans="1:4" ht="28.8" x14ac:dyDescent="0.3">
      <c r="A28" s="101"/>
      <c r="B28" s="7" t="s">
        <v>88</v>
      </c>
      <c r="C28" s="5" t="s">
        <v>13</v>
      </c>
      <c r="D28" s="47" t="s">
        <v>230</v>
      </c>
    </row>
    <row r="29" spans="1:4" ht="31.2" x14ac:dyDescent="0.3">
      <c r="A29" s="101"/>
      <c r="B29" s="3" t="s">
        <v>155</v>
      </c>
      <c r="C29" s="5" t="s">
        <v>5</v>
      </c>
      <c r="D29" s="24"/>
    </row>
    <row r="30" spans="1:4" ht="31.2" x14ac:dyDescent="0.3">
      <c r="A30" s="101"/>
      <c r="B30" s="3" t="s">
        <v>156</v>
      </c>
      <c r="C30" s="5" t="s">
        <v>5</v>
      </c>
      <c r="D30" s="24" t="s">
        <v>17</v>
      </c>
    </row>
    <row r="31" spans="1:4" x14ac:dyDescent="0.3">
      <c r="A31" s="101"/>
      <c r="B31" s="3" t="s">
        <v>157</v>
      </c>
      <c r="C31" s="5" t="s">
        <v>5</v>
      </c>
      <c r="D31" s="24" t="s">
        <v>220</v>
      </c>
    </row>
    <row r="32" spans="1:4" ht="16.2" thickBot="1" x14ac:dyDescent="0.35">
      <c r="A32" s="102"/>
      <c r="B32" s="45" t="s">
        <v>89</v>
      </c>
      <c r="C32" s="26" t="s">
        <v>5</v>
      </c>
      <c r="D32" s="27" t="s">
        <v>223</v>
      </c>
    </row>
    <row r="33" spans="1:4" ht="31.2" x14ac:dyDescent="0.3">
      <c r="A33" s="100">
        <v>5</v>
      </c>
      <c r="B33" s="21" t="s">
        <v>87</v>
      </c>
      <c r="C33" s="22" t="s">
        <v>5</v>
      </c>
      <c r="D33" s="23" t="s">
        <v>192</v>
      </c>
    </row>
    <row r="34" spans="1:4" x14ac:dyDescent="0.3">
      <c r="A34" s="101"/>
      <c r="B34" s="7" t="s">
        <v>59</v>
      </c>
      <c r="C34" s="5" t="s">
        <v>5</v>
      </c>
      <c r="D34" s="24"/>
    </row>
    <row r="35" spans="1:4" ht="28.8" x14ac:dyDescent="0.3">
      <c r="A35" s="101"/>
      <c r="B35" s="7" t="s">
        <v>88</v>
      </c>
      <c r="C35" s="5" t="s">
        <v>13</v>
      </c>
      <c r="D35" s="47" t="s">
        <v>230</v>
      </c>
    </row>
    <row r="36" spans="1:4" ht="31.2" x14ac:dyDescent="0.3">
      <c r="A36" s="101"/>
      <c r="B36" s="3" t="s">
        <v>155</v>
      </c>
      <c r="C36" s="5" t="s">
        <v>5</v>
      </c>
      <c r="D36" s="24"/>
    </row>
    <row r="37" spans="1:4" ht="31.2" x14ac:dyDescent="0.3">
      <c r="A37" s="101"/>
      <c r="B37" s="3" t="s">
        <v>156</v>
      </c>
      <c r="C37" s="5" t="s">
        <v>5</v>
      </c>
      <c r="D37" s="24" t="s">
        <v>17</v>
      </c>
    </row>
    <row r="38" spans="1:4" x14ac:dyDescent="0.3">
      <c r="A38" s="101"/>
      <c r="B38" s="3" t="s">
        <v>157</v>
      </c>
      <c r="C38" s="5" t="s">
        <v>5</v>
      </c>
      <c r="D38" s="24" t="s">
        <v>203</v>
      </c>
    </row>
    <row r="39" spans="1:4" ht="16.2" thickBot="1" x14ac:dyDescent="0.35">
      <c r="A39" s="102"/>
      <c r="B39" s="45" t="s">
        <v>89</v>
      </c>
      <c r="C39" s="26" t="s">
        <v>5</v>
      </c>
      <c r="D39" s="27" t="s">
        <v>223</v>
      </c>
    </row>
    <row r="40" spans="1:4" ht="46.8" x14ac:dyDescent="0.3">
      <c r="A40" s="100">
        <v>6</v>
      </c>
      <c r="B40" s="21" t="s">
        <v>87</v>
      </c>
      <c r="C40" s="22" t="s">
        <v>5</v>
      </c>
      <c r="D40" s="23" t="s">
        <v>193</v>
      </c>
    </row>
    <row r="41" spans="1:4" x14ac:dyDescent="0.3">
      <c r="A41" s="101"/>
      <c r="B41" s="7" t="s">
        <v>59</v>
      </c>
      <c r="C41" s="5" t="s">
        <v>5</v>
      </c>
      <c r="D41" s="24" t="s">
        <v>199</v>
      </c>
    </row>
    <row r="42" spans="1:4" ht="28.8" x14ac:dyDescent="0.3">
      <c r="A42" s="101"/>
      <c r="B42" s="7" t="s">
        <v>88</v>
      </c>
      <c r="C42" s="5" t="s">
        <v>13</v>
      </c>
      <c r="D42" s="47" t="s">
        <v>230</v>
      </c>
    </row>
    <row r="43" spans="1:4" ht="31.2" x14ac:dyDescent="0.3">
      <c r="A43" s="101"/>
      <c r="B43" s="3" t="s">
        <v>155</v>
      </c>
      <c r="C43" s="5" t="s">
        <v>5</v>
      </c>
      <c r="D43" s="24"/>
    </row>
    <row r="44" spans="1:4" ht="31.2" x14ac:dyDescent="0.3">
      <c r="A44" s="101"/>
      <c r="B44" s="3" t="s">
        <v>156</v>
      </c>
      <c r="C44" s="5" t="s">
        <v>5</v>
      </c>
      <c r="D44" s="24" t="s">
        <v>17</v>
      </c>
    </row>
    <row r="45" spans="1:4" x14ac:dyDescent="0.3">
      <c r="A45" s="101"/>
      <c r="B45" s="3" t="s">
        <v>157</v>
      </c>
      <c r="C45" s="5" t="s">
        <v>5</v>
      </c>
      <c r="D45" s="24" t="s">
        <v>203</v>
      </c>
    </row>
    <row r="46" spans="1:4" ht="16.2" thickBot="1" x14ac:dyDescent="0.35">
      <c r="A46" s="102"/>
      <c r="B46" s="45" t="s">
        <v>89</v>
      </c>
      <c r="C46" s="26" t="s">
        <v>5</v>
      </c>
      <c r="D46" s="27" t="s">
        <v>223</v>
      </c>
    </row>
    <row r="47" spans="1:4" x14ac:dyDescent="0.3">
      <c r="A47" s="100">
        <v>7</v>
      </c>
      <c r="B47" s="21" t="s">
        <v>87</v>
      </c>
      <c r="C47" s="22" t="s">
        <v>5</v>
      </c>
      <c r="D47" s="23" t="s">
        <v>194</v>
      </c>
    </row>
    <row r="48" spans="1:4" x14ac:dyDescent="0.3">
      <c r="A48" s="101"/>
      <c r="B48" s="7" t="s">
        <v>59</v>
      </c>
      <c r="C48" s="5" t="s">
        <v>5</v>
      </c>
      <c r="D48" s="24" t="s">
        <v>200</v>
      </c>
    </row>
    <row r="49" spans="1:4" ht="28.8" x14ac:dyDescent="0.3">
      <c r="A49" s="101"/>
      <c r="B49" s="7" t="s">
        <v>88</v>
      </c>
      <c r="C49" s="5" t="s">
        <v>13</v>
      </c>
      <c r="D49" s="47" t="s">
        <v>230</v>
      </c>
    </row>
    <row r="50" spans="1:4" ht="31.2" x14ac:dyDescent="0.3">
      <c r="A50" s="101"/>
      <c r="B50" s="3" t="s">
        <v>155</v>
      </c>
      <c r="C50" s="5" t="s">
        <v>5</v>
      </c>
      <c r="D50" s="24"/>
    </row>
    <row r="51" spans="1:4" ht="31.2" x14ac:dyDescent="0.3">
      <c r="A51" s="101"/>
      <c r="B51" s="3" t="s">
        <v>156</v>
      </c>
      <c r="C51" s="5" t="s">
        <v>5</v>
      </c>
      <c r="D51" s="24" t="s">
        <v>17</v>
      </c>
    </row>
    <row r="52" spans="1:4" x14ac:dyDescent="0.3">
      <c r="A52" s="101"/>
      <c r="B52" s="3" t="s">
        <v>157</v>
      </c>
      <c r="C52" s="5" t="s">
        <v>5</v>
      </c>
      <c r="D52" s="24" t="s">
        <v>203</v>
      </c>
    </row>
    <row r="53" spans="1:4" ht="16.2" thickBot="1" x14ac:dyDescent="0.35">
      <c r="A53" s="102"/>
      <c r="B53" s="45" t="s">
        <v>89</v>
      </c>
      <c r="C53" s="26" t="s">
        <v>5</v>
      </c>
      <c r="D53" s="27" t="s">
        <v>223</v>
      </c>
    </row>
    <row r="54" spans="1:4" x14ac:dyDescent="0.3">
      <c r="A54" s="100">
        <v>8</v>
      </c>
      <c r="B54" s="21" t="s">
        <v>87</v>
      </c>
      <c r="C54" s="22" t="s">
        <v>5</v>
      </c>
      <c r="D54" s="23" t="s">
        <v>195</v>
      </c>
    </row>
    <row r="55" spans="1:4" x14ac:dyDescent="0.3">
      <c r="A55" s="101"/>
      <c r="B55" s="7" t="s">
        <v>59</v>
      </c>
      <c r="C55" s="5" t="s">
        <v>5</v>
      </c>
      <c r="D55" s="24" t="s">
        <v>198</v>
      </c>
    </row>
    <row r="56" spans="1:4" ht="28.8" x14ac:dyDescent="0.3">
      <c r="A56" s="101"/>
      <c r="B56" s="7" t="s">
        <v>88</v>
      </c>
      <c r="C56" s="5" t="s">
        <v>13</v>
      </c>
      <c r="D56" s="47" t="s">
        <v>230</v>
      </c>
    </row>
    <row r="57" spans="1:4" ht="31.2" x14ac:dyDescent="0.3">
      <c r="A57" s="101"/>
      <c r="B57" s="3" t="s">
        <v>155</v>
      </c>
      <c r="C57" s="5" t="s">
        <v>5</v>
      </c>
      <c r="D57" s="24"/>
    </row>
    <row r="58" spans="1:4" ht="31.2" x14ac:dyDescent="0.3">
      <c r="A58" s="101"/>
      <c r="B58" s="3" t="s">
        <v>156</v>
      </c>
      <c r="C58" s="5" t="s">
        <v>5</v>
      </c>
      <c r="D58" s="24" t="s">
        <v>17</v>
      </c>
    </row>
    <row r="59" spans="1:4" x14ac:dyDescent="0.3">
      <c r="A59" s="101"/>
      <c r="B59" s="3" t="s">
        <v>157</v>
      </c>
      <c r="C59" s="5" t="s">
        <v>5</v>
      </c>
      <c r="D59" s="24" t="s">
        <v>204</v>
      </c>
    </row>
    <row r="60" spans="1:4" ht="16.2" thickBot="1" x14ac:dyDescent="0.35">
      <c r="A60" s="102"/>
      <c r="B60" s="45" t="s">
        <v>89</v>
      </c>
      <c r="C60" s="26" t="s">
        <v>5</v>
      </c>
      <c r="D60" s="27" t="s">
        <v>223</v>
      </c>
    </row>
    <row r="61" spans="1:4" x14ac:dyDescent="0.3">
      <c r="A61" s="100">
        <v>9</v>
      </c>
      <c r="B61" s="21" t="s">
        <v>87</v>
      </c>
      <c r="C61" s="22" t="s">
        <v>5</v>
      </c>
      <c r="D61" s="23" t="s">
        <v>196</v>
      </c>
    </row>
    <row r="62" spans="1:4" x14ac:dyDescent="0.3">
      <c r="A62" s="101"/>
      <c r="B62" s="7" t="s">
        <v>59</v>
      </c>
      <c r="C62" s="5" t="s">
        <v>5</v>
      </c>
      <c r="D62" s="24" t="s">
        <v>201</v>
      </c>
    </row>
    <row r="63" spans="1:4" ht="28.8" x14ac:dyDescent="0.3">
      <c r="A63" s="101"/>
      <c r="B63" s="7" t="s">
        <v>88</v>
      </c>
      <c r="C63" s="5" t="s">
        <v>13</v>
      </c>
      <c r="D63" s="47" t="s">
        <v>230</v>
      </c>
    </row>
    <row r="64" spans="1:4" ht="31.2" x14ac:dyDescent="0.3">
      <c r="A64" s="101"/>
      <c r="B64" s="3" t="s">
        <v>155</v>
      </c>
      <c r="C64" s="5" t="s">
        <v>5</v>
      </c>
      <c r="D64" s="24"/>
    </row>
    <row r="65" spans="1:4" ht="31.2" x14ac:dyDescent="0.3">
      <c r="A65" s="101"/>
      <c r="B65" s="3" t="s">
        <v>156</v>
      </c>
      <c r="C65" s="5" t="s">
        <v>5</v>
      </c>
      <c r="D65" s="24" t="s">
        <v>17</v>
      </c>
    </row>
    <row r="66" spans="1:4" x14ac:dyDescent="0.3">
      <c r="A66" s="101"/>
      <c r="B66" s="3" t="s">
        <v>157</v>
      </c>
      <c r="C66" s="5" t="s">
        <v>5</v>
      </c>
      <c r="D66" s="24" t="s">
        <v>203</v>
      </c>
    </row>
    <row r="67" spans="1:4" ht="16.2" thickBot="1" x14ac:dyDescent="0.35">
      <c r="A67" s="102"/>
      <c r="B67" s="45" t="s">
        <v>89</v>
      </c>
      <c r="C67" s="26" t="s">
        <v>5</v>
      </c>
      <c r="D67" s="27" t="s">
        <v>223</v>
      </c>
    </row>
    <row r="68" spans="1:4" x14ac:dyDescent="0.3">
      <c r="A68" s="100">
        <v>10</v>
      </c>
      <c r="B68" s="21" t="s">
        <v>87</v>
      </c>
      <c r="C68" s="22" t="s">
        <v>5</v>
      </c>
      <c r="D68" s="23" t="s">
        <v>197</v>
      </c>
    </row>
    <row r="69" spans="1:4" x14ac:dyDescent="0.3">
      <c r="A69" s="101"/>
      <c r="B69" s="7" t="s">
        <v>59</v>
      </c>
      <c r="C69" s="5" t="s">
        <v>5</v>
      </c>
      <c r="D69" s="24" t="s">
        <v>202</v>
      </c>
    </row>
    <row r="70" spans="1:4" ht="28.8" x14ac:dyDescent="0.3">
      <c r="A70" s="101"/>
      <c r="B70" s="7" t="s">
        <v>88</v>
      </c>
      <c r="C70" s="5" t="s">
        <v>13</v>
      </c>
      <c r="D70" s="47" t="s">
        <v>230</v>
      </c>
    </row>
    <row r="71" spans="1:4" ht="31.2" x14ac:dyDescent="0.3">
      <c r="A71" s="101"/>
      <c r="B71" s="3" t="s">
        <v>155</v>
      </c>
      <c r="C71" s="5" t="s">
        <v>5</v>
      </c>
      <c r="D71" s="24"/>
    </row>
    <row r="72" spans="1:4" ht="31.2" x14ac:dyDescent="0.3">
      <c r="A72" s="101"/>
      <c r="B72" s="3" t="s">
        <v>156</v>
      </c>
      <c r="C72" s="5" t="s">
        <v>5</v>
      </c>
      <c r="D72" s="24" t="s">
        <v>17</v>
      </c>
    </row>
    <row r="73" spans="1:4" x14ac:dyDescent="0.3">
      <c r="A73" s="101"/>
      <c r="B73" s="3" t="s">
        <v>157</v>
      </c>
      <c r="C73" s="5" t="s">
        <v>5</v>
      </c>
      <c r="D73" s="24" t="s">
        <v>203</v>
      </c>
    </row>
    <row r="74" spans="1:4" ht="16.2" thickBot="1" x14ac:dyDescent="0.35">
      <c r="A74" s="102"/>
      <c r="B74" s="45" t="s">
        <v>89</v>
      </c>
      <c r="C74" s="26" t="s">
        <v>5</v>
      </c>
      <c r="D74" s="27" t="s">
        <v>223</v>
      </c>
    </row>
    <row r="75" spans="1:4" ht="17.25" customHeight="1" x14ac:dyDescent="0.3">
      <c r="A75" s="100">
        <v>11</v>
      </c>
      <c r="B75" s="21" t="s">
        <v>87</v>
      </c>
      <c r="C75" s="22" t="s">
        <v>5</v>
      </c>
      <c r="D75" s="23" t="s">
        <v>221</v>
      </c>
    </row>
    <row r="76" spans="1:4" x14ac:dyDescent="0.3">
      <c r="A76" s="101"/>
      <c r="B76" s="7" t="s">
        <v>59</v>
      </c>
      <c r="C76" s="5" t="s">
        <v>5</v>
      </c>
      <c r="D76" s="24"/>
    </row>
    <row r="77" spans="1:4" ht="28.8" x14ac:dyDescent="0.3">
      <c r="A77" s="101"/>
      <c r="B77" s="7" t="s">
        <v>88</v>
      </c>
      <c r="C77" s="5" t="s">
        <v>13</v>
      </c>
      <c r="D77" s="47" t="s">
        <v>230</v>
      </c>
    </row>
    <row r="78" spans="1:4" ht="31.2" x14ac:dyDescent="0.3">
      <c r="A78" s="101"/>
      <c r="B78" s="3" t="s">
        <v>155</v>
      </c>
      <c r="C78" s="5" t="s">
        <v>5</v>
      </c>
      <c r="D78" s="24"/>
    </row>
    <row r="79" spans="1:4" ht="31.2" x14ac:dyDescent="0.3">
      <c r="A79" s="101"/>
      <c r="B79" s="3" t="s">
        <v>156</v>
      </c>
      <c r="C79" s="5" t="s">
        <v>5</v>
      </c>
      <c r="D79" s="24" t="s">
        <v>17</v>
      </c>
    </row>
    <row r="80" spans="1:4" x14ac:dyDescent="0.3">
      <c r="A80" s="101"/>
      <c r="B80" s="3" t="s">
        <v>157</v>
      </c>
      <c r="C80" s="5" t="s">
        <v>5</v>
      </c>
      <c r="D80" s="24" t="s">
        <v>222</v>
      </c>
    </row>
    <row r="81" spans="1:4" ht="16.2" thickBot="1" x14ac:dyDescent="0.35">
      <c r="A81" s="102"/>
      <c r="B81" s="45" t="s">
        <v>89</v>
      </c>
      <c r="C81" s="26" t="s">
        <v>5</v>
      </c>
      <c r="D81" s="27" t="s">
        <v>223</v>
      </c>
    </row>
    <row r="82" spans="1:4" ht="31.2" x14ac:dyDescent="0.3">
      <c r="A82" s="100">
        <v>12</v>
      </c>
      <c r="B82" s="21" t="s">
        <v>87</v>
      </c>
      <c r="C82" s="22" t="s">
        <v>5</v>
      </c>
      <c r="D82" s="23" t="s">
        <v>224</v>
      </c>
    </row>
    <row r="83" spans="1:4" x14ac:dyDescent="0.3">
      <c r="A83" s="101"/>
      <c r="B83" s="7" t="s">
        <v>59</v>
      </c>
      <c r="C83" s="5" t="s">
        <v>5</v>
      </c>
      <c r="D83" s="24" t="s">
        <v>226</v>
      </c>
    </row>
    <row r="84" spans="1:4" x14ac:dyDescent="0.3">
      <c r="A84" s="101"/>
      <c r="B84" s="7" t="s">
        <v>88</v>
      </c>
      <c r="C84" s="5" t="s">
        <v>13</v>
      </c>
      <c r="D84" s="24">
        <v>600</v>
      </c>
    </row>
    <row r="85" spans="1:4" ht="31.2" x14ac:dyDescent="0.3">
      <c r="A85" s="101"/>
      <c r="B85" s="3" t="s">
        <v>155</v>
      </c>
      <c r="C85" s="5" t="s">
        <v>5</v>
      </c>
      <c r="D85" s="38">
        <v>41275</v>
      </c>
    </row>
    <row r="86" spans="1:4" ht="31.2" x14ac:dyDescent="0.3">
      <c r="A86" s="101"/>
      <c r="B86" s="3" t="s">
        <v>156</v>
      </c>
      <c r="C86" s="5" t="s">
        <v>5</v>
      </c>
      <c r="D86" s="24" t="s">
        <v>17</v>
      </c>
    </row>
    <row r="87" spans="1:4" x14ac:dyDescent="0.3">
      <c r="A87" s="101"/>
      <c r="B87" s="3" t="s">
        <v>157</v>
      </c>
      <c r="C87" s="5" t="s">
        <v>5</v>
      </c>
      <c r="D87" s="24" t="s">
        <v>225</v>
      </c>
    </row>
    <row r="88" spans="1:4" ht="16.2" thickBot="1" x14ac:dyDescent="0.35">
      <c r="A88" s="102"/>
      <c r="B88" s="45" t="s">
        <v>89</v>
      </c>
      <c r="C88" s="26" t="s">
        <v>5</v>
      </c>
      <c r="D88" s="27" t="s">
        <v>223</v>
      </c>
    </row>
    <row r="89" spans="1:4" x14ac:dyDescent="0.3">
      <c r="A89" s="105">
        <v>13</v>
      </c>
      <c r="B89" s="21" t="s">
        <v>87</v>
      </c>
      <c r="C89" s="22" t="s">
        <v>5</v>
      </c>
      <c r="D89" s="23" t="s">
        <v>232</v>
      </c>
    </row>
    <row r="90" spans="1:4" x14ac:dyDescent="0.3">
      <c r="A90" s="106"/>
      <c r="B90" s="7" t="s">
        <v>59</v>
      </c>
      <c r="C90" s="5" t="s">
        <v>5</v>
      </c>
      <c r="D90" s="24" t="s">
        <v>226</v>
      </c>
    </row>
    <row r="91" spans="1:4" x14ac:dyDescent="0.3">
      <c r="A91" s="106"/>
      <c r="B91" s="7" t="s">
        <v>88</v>
      </c>
      <c r="C91" s="5" t="s">
        <v>13</v>
      </c>
      <c r="D91" s="24">
        <v>5300</v>
      </c>
    </row>
    <row r="92" spans="1:4" ht="31.2" x14ac:dyDescent="0.3">
      <c r="A92" s="106"/>
      <c r="B92" s="3" t="s">
        <v>155</v>
      </c>
      <c r="C92" s="5" t="s">
        <v>5</v>
      </c>
      <c r="D92" s="38">
        <v>41275</v>
      </c>
    </row>
    <row r="93" spans="1:4" ht="31.2" x14ac:dyDescent="0.3">
      <c r="A93" s="106"/>
      <c r="B93" s="3" t="s">
        <v>156</v>
      </c>
      <c r="C93" s="5" t="s">
        <v>5</v>
      </c>
      <c r="D93" s="24" t="s">
        <v>17</v>
      </c>
    </row>
    <row r="94" spans="1:4" x14ac:dyDescent="0.3">
      <c r="A94" s="106"/>
      <c r="B94" s="3" t="s">
        <v>157</v>
      </c>
      <c r="C94" s="5" t="s">
        <v>5</v>
      </c>
      <c r="D94" s="24" t="s">
        <v>203</v>
      </c>
    </row>
    <row r="95" spans="1:4" ht="16.2" thickBot="1" x14ac:dyDescent="0.35">
      <c r="A95" s="107"/>
      <c r="B95" s="45" t="s">
        <v>89</v>
      </c>
      <c r="C95" s="26" t="s">
        <v>5</v>
      </c>
      <c r="D95" s="27" t="s">
        <v>233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zoomScaleNormal="100"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96" t="s">
        <v>99</v>
      </c>
      <c r="B1" s="96"/>
      <c r="C1" s="96"/>
      <c r="D1" s="96"/>
    </row>
    <row r="2" spans="1:4" ht="25.8" x14ac:dyDescent="0.5">
      <c r="B2" s="111" t="s">
        <v>267</v>
      </c>
      <c r="C2" s="111"/>
      <c r="D2" s="111"/>
    </row>
    <row r="3" spans="1:4" ht="35.1" customHeight="1" thickBot="1" x14ac:dyDescent="0.35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3">
      <c r="A4" s="33" t="s">
        <v>8</v>
      </c>
      <c r="B4" s="34" t="s">
        <v>4</v>
      </c>
      <c r="C4" s="22" t="s">
        <v>5</v>
      </c>
      <c r="D4" s="35">
        <v>42339</v>
      </c>
    </row>
    <row r="5" spans="1:4" s="6" customFormat="1" ht="20.100000000000001" customHeight="1" x14ac:dyDescent="0.3">
      <c r="A5" s="36"/>
      <c r="B5" s="7" t="s">
        <v>91</v>
      </c>
      <c r="C5" s="5" t="s">
        <v>5</v>
      </c>
      <c r="D5" s="24" t="s">
        <v>205</v>
      </c>
    </row>
    <row r="6" spans="1:4" s="6" customFormat="1" ht="37.5" customHeight="1" x14ac:dyDescent="0.3">
      <c r="A6" s="36"/>
      <c r="B6" s="7" t="s">
        <v>92</v>
      </c>
      <c r="C6" s="5" t="s">
        <v>5</v>
      </c>
      <c r="D6" s="24" t="s">
        <v>206</v>
      </c>
    </row>
    <row r="7" spans="1:4" s="6" customFormat="1" ht="20.100000000000001" customHeight="1" x14ac:dyDescent="0.3">
      <c r="A7" s="36"/>
      <c r="B7" s="3" t="s">
        <v>59</v>
      </c>
      <c r="C7" s="5" t="s">
        <v>5</v>
      </c>
      <c r="D7" s="24" t="s">
        <v>200</v>
      </c>
    </row>
    <row r="8" spans="1:4" s="6" customFormat="1" ht="20.100000000000001" customHeight="1" x14ac:dyDescent="0.3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3">
      <c r="A9" s="36"/>
      <c r="B9" s="7" t="s">
        <v>94</v>
      </c>
      <c r="C9" s="5" t="s">
        <v>5</v>
      </c>
      <c r="D9" s="37" t="s">
        <v>207</v>
      </c>
    </row>
    <row r="10" spans="1:4" s="6" customFormat="1" ht="35.1" customHeight="1" x14ac:dyDescent="0.3">
      <c r="A10" s="36"/>
      <c r="B10" s="3" t="s">
        <v>95</v>
      </c>
      <c r="C10" s="5" t="s">
        <v>5</v>
      </c>
      <c r="D10" s="37" t="s">
        <v>208</v>
      </c>
    </row>
    <row r="11" spans="1:4" s="6" customFormat="1" ht="157.5" customHeight="1" x14ac:dyDescent="0.3">
      <c r="A11" s="36"/>
      <c r="B11" s="3" t="s">
        <v>96</v>
      </c>
      <c r="C11" s="5" t="s">
        <v>5</v>
      </c>
      <c r="D11" s="24" t="s">
        <v>247</v>
      </c>
    </row>
    <row r="12" spans="1:4" s="6" customFormat="1" ht="20.100000000000001" customHeight="1" x14ac:dyDescent="0.3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3">
      <c r="A13" s="36"/>
      <c r="B13" s="7" t="s">
        <v>158</v>
      </c>
      <c r="C13" s="5" t="s">
        <v>5</v>
      </c>
      <c r="D13" s="24" t="s">
        <v>209</v>
      </c>
    </row>
    <row r="14" spans="1:4" s="6" customFormat="1" ht="33" customHeight="1" x14ac:dyDescent="0.3">
      <c r="A14" s="36"/>
      <c r="B14" s="7" t="s">
        <v>159</v>
      </c>
      <c r="C14" s="5" t="s">
        <v>5</v>
      </c>
      <c r="D14" s="24">
        <v>2.8000000000000001E-2</v>
      </c>
    </row>
    <row r="15" spans="1:4" s="6" customFormat="1" ht="35.25" customHeight="1" x14ac:dyDescent="0.3">
      <c r="A15" s="108" t="s">
        <v>98</v>
      </c>
      <c r="B15" s="109"/>
      <c r="C15" s="109"/>
      <c r="D15" s="110"/>
    </row>
    <row r="16" spans="1:4" s="6" customFormat="1" ht="161.25" customHeight="1" thickBot="1" x14ac:dyDescent="0.35">
      <c r="A16" s="39"/>
      <c r="B16" s="40" t="s">
        <v>98</v>
      </c>
      <c r="C16" s="26" t="s">
        <v>5</v>
      </c>
      <c r="D16" s="27" t="s">
        <v>248</v>
      </c>
    </row>
    <row r="17" spans="1:4" x14ac:dyDescent="0.3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3">
      <c r="A18" s="36"/>
      <c r="B18" s="7" t="s">
        <v>91</v>
      </c>
      <c r="C18" s="5" t="s">
        <v>5</v>
      </c>
      <c r="D18" s="24" t="s">
        <v>210</v>
      </c>
    </row>
    <row r="19" spans="1:4" ht="31.2" x14ac:dyDescent="0.3">
      <c r="A19" s="36"/>
      <c r="B19" s="7" t="s">
        <v>92</v>
      </c>
      <c r="C19" s="5" t="s">
        <v>5</v>
      </c>
      <c r="D19" s="24" t="s">
        <v>206</v>
      </c>
    </row>
    <row r="20" spans="1:4" x14ac:dyDescent="0.3">
      <c r="A20" s="36"/>
      <c r="B20" s="3" t="s">
        <v>59</v>
      </c>
      <c r="C20" s="5" t="s">
        <v>5</v>
      </c>
      <c r="D20" s="24" t="s">
        <v>200</v>
      </c>
    </row>
    <row r="21" spans="1:4" x14ac:dyDescent="0.3">
      <c r="A21" s="36"/>
      <c r="B21" s="3" t="s">
        <v>93</v>
      </c>
      <c r="C21" s="5" t="s">
        <v>13</v>
      </c>
      <c r="D21" s="24">
        <v>77.41</v>
      </c>
    </row>
    <row r="22" spans="1:4" ht="93.6" x14ac:dyDescent="0.3">
      <c r="A22" s="36"/>
      <c r="B22" s="7" t="s">
        <v>94</v>
      </c>
      <c r="C22" s="5" t="s">
        <v>5</v>
      </c>
      <c r="D22" s="37" t="s">
        <v>218</v>
      </c>
    </row>
    <row r="23" spans="1:4" ht="31.2" x14ac:dyDescent="0.3">
      <c r="A23" s="36"/>
      <c r="B23" s="3" t="s">
        <v>95</v>
      </c>
      <c r="C23" s="5" t="s">
        <v>5</v>
      </c>
      <c r="D23" s="37" t="s">
        <v>212</v>
      </c>
    </row>
    <row r="24" spans="1:4" ht="62.4" x14ac:dyDescent="0.3">
      <c r="A24" s="36"/>
      <c r="B24" s="3" t="s">
        <v>96</v>
      </c>
      <c r="C24" s="5" t="s">
        <v>5</v>
      </c>
      <c r="D24" s="24" t="s">
        <v>249</v>
      </c>
    </row>
    <row r="25" spans="1:4" x14ac:dyDescent="0.3">
      <c r="A25" s="36"/>
      <c r="B25" s="7" t="s">
        <v>97</v>
      </c>
      <c r="C25" s="5" t="s">
        <v>5</v>
      </c>
      <c r="D25" s="38" t="s">
        <v>250</v>
      </c>
    </row>
    <row r="26" spans="1:4" ht="15.75" customHeight="1" x14ac:dyDescent="0.3">
      <c r="A26" s="36"/>
      <c r="B26" s="46" t="s">
        <v>158</v>
      </c>
      <c r="C26" s="5" t="s">
        <v>5</v>
      </c>
      <c r="D26" s="24" t="s">
        <v>227</v>
      </c>
    </row>
    <row r="27" spans="1:4" ht="31.2" x14ac:dyDescent="0.3">
      <c r="A27" s="36"/>
      <c r="B27" s="7" t="s">
        <v>159</v>
      </c>
      <c r="C27" s="5" t="s">
        <v>5</v>
      </c>
      <c r="D27" s="24">
        <v>2.8000000000000001E-2</v>
      </c>
    </row>
    <row r="28" spans="1:4" ht="15.75" customHeight="1" x14ac:dyDescent="0.3">
      <c r="A28" s="108" t="s">
        <v>98</v>
      </c>
      <c r="B28" s="109"/>
      <c r="C28" s="109"/>
      <c r="D28" s="110"/>
    </row>
    <row r="29" spans="1:4" ht="78.599999999999994" thickBot="1" x14ac:dyDescent="0.35">
      <c r="A29" s="39"/>
      <c r="B29" s="40" t="s">
        <v>98</v>
      </c>
      <c r="C29" s="26" t="s">
        <v>5</v>
      </c>
      <c r="D29" s="27" t="s">
        <v>248</v>
      </c>
    </row>
    <row r="30" spans="1:4" x14ac:dyDescent="0.3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3">
      <c r="A31" s="36"/>
      <c r="B31" s="7" t="s">
        <v>91</v>
      </c>
      <c r="C31" s="5" t="s">
        <v>5</v>
      </c>
      <c r="D31" s="24" t="s">
        <v>213</v>
      </c>
    </row>
    <row r="32" spans="1:4" ht="31.2" x14ac:dyDescent="0.3">
      <c r="A32" s="36"/>
      <c r="B32" s="7" t="s">
        <v>92</v>
      </c>
      <c r="C32" s="5" t="s">
        <v>5</v>
      </c>
      <c r="D32" s="24" t="s">
        <v>206</v>
      </c>
    </row>
    <row r="33" spans="1:4" x14ac:dyDescent="0.3">
      <c r="A33" s="36"/>
      <c r="B33" s="3" t="s">
        <v>59</v>
      </c>
      <c r="C33" s="5" t="s">
        <v>5</v>
      </c>
      <c r="D33" s="24" t="s">
        <v>214</v>
      </c>
    </row>
    <row r="34" spans="1:4" x14ac:dyDescent="0.3">
      <c r="A34" s="36"/>
      <c r="B34" s="3" t="s">
        <v>93</v>
      </c>
      <c r="C34" s="5" t="s">
        <v>13</v>
      </c>
      <c r="D34" s="24">
        <v>114.1</v>
      </c>
    </row>
    <row r="35" spans="1:4" ht="93.6" x14ac:dyDescent="0.3">
      <c r="A35" s="36"/>
      <c r="B35" s="7" t="s">
        <v>94</v>
      </c>
      <c r="C35" s="5" t="s">
        <v>5</v>
      </c>
      <c r="D35" s="37" t="s">
        <v>218</v>
      </c>
    </row>
    <row r="36" spans="1:4" ht="31.2" x14ac:dyDescent="0.3">
      <c r="A36" s="36"/>
      <c r="B36" s="3" t="s">
        <v>95</v>
      </c>
      <c r="C36" s="5" t="s">
        <v>5</v>
      </c>
      <c r="D36" s="37" t="s">
        <v>212</v>
      </c>
    </row>
    <row r="37" spans="1:4" ht="62.4" x14ac:dyDescent="0.3">
      <c r="A37" s="36"/>
      <c r="B37" s="3" t="s">
        <v>96</v>
      </c>
      <c r="C37" s="5" t="s">
        <v>5</v>
      </c>
      <c r="D37" s="24" t="s">
        <v>251</v>
      </c>
    </row>
    <row r="38" spans="1:4" x14ac:dyDescent="0.3">
      <c r="A38" s="36"/>
      <c r="B38" s="7" t="s">
        <v>97</v>
      </c>
      <c r="C38" s="5" t="s">
        <v>5</v>
      </c>
      <c r="D38" s="38">
        <v>42339</v>
      </c>
    </row>
    <row r="39" spans="1:4" ht="15.75" customHeight="1" x14ac:dyDescent="0.3">
      <c r="A39" s="36"/>
      <c r="B39" s="46" t="s">
        <v>158</v>
      </c>
      <c r="C39" s="5" t="s">
        <v>5</v>
      </c>
      <c r="D39" s="24">
        <v>2.7E-2</v>
      </c>
    </row>
    <row r="40" spans="1:4" ht="31.2" x14ac:dyDescent="0.3">
      <c r="A40" s="36"/>
      <c r="B40" s="46" t="s">
        <v>159</v>
      </c>
      <c r="C40" s="5" t="s">
        <v>5</v>
      </c>
      <c r="D40" s="53">
        <v>2.8000000000000001E-2</v>
      </c>
    </row>
    <row r="41" spans="1:4" ht="15.75" customHeight="1" x14ac:dyDescent="0.3">
      <c r="A41" s="108" t="s">
        <v>98</v>
      </c>
      <c r="B41" s="109"/>
      <c r="C41" s="109"/>
      <c r="D41" s="110"/>
    </row>
    <row r="42" spans="1:4" ht="78.599999999999994" thickBot="1" x14ac:dyDescent="0.35">
      <c r="A42" s="39"/>
      <c r="B42" s="40" t="s">
        <v>98</v>
      </c>
      <c r="C42" s="26" t="s">
        <v>5</v>
      </c>
      <c r="D42" s="27" t="s">
        <v>248</v>
      </c>
    </row>
    <row r="43" spans="1:4" ht="21" customHeight="1" x14ac:dyDescent="0.3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3">
      <c r="A44" s="36"/>
      <c r="B44" s="7" t="s">
        <v>91</v>
      </c>
      <c r="C44" s="5" t="s">
        <v>5</v>
      </c>
      <c r="D44" s="24" t="s">
        <v>215</v>
      </c>
    </row>
    <row r="45" spans="1:4" ht="31.2" x14ac:dyDescent="0.3">
      <c r="A45" s="36"/>
      <c r="B45" s="7" t="s">
        <v>92</v>
      </c>
      <c r="C45" s="5" t="s">
        <v>5</v>
      </c>
      <c r="D45" s="24" t="s">
        <v>206</v>
      </c>
    </row>
    <row r="46" spans="1:4" x14ac:dyDescent="0.3">
      <c r="A46" s="36"/>
      <c r="B46" s="3" t="s">
        <v>59</v>
      </c>
      <c r="C46" s="5" t="s">
        <v>5</v>
      </c>
      <c r="D46" s="24" t="s">
        <v>200</v>
      </c>
    </row>
    <row r="47" spans="1:4" x14ac:dyDescent="0.3">
      <c r="A47" s="36"/>
      <c r="B47" s="3" t="s">
        <v>93</v>
      </c>
      <c r="C47" s="5" t="s">
        <v>13</v>
      </c>
      <c r="D47" s="24">
        <v>12.59</v>
      </c>
    </row>
    <row r="48" spans="1:4" ht="31.2" x14ac:dyDescent="0.3">
      <c r="A48" s="36"/>
      <c r="B48" s="7" t="s">
        <v>94</v>
      </c>
      <c r="C48" s="5" t="s">
        <v>5</v>
      </c>
      <c r="D48" s="37" t="s">
        <v>207</v>
      </c>
    </row>
    <row r="49" spans="1:4" ht="31.2" x14ac:dyDescent="0.3">
      <c r="A49" s="36"/>
      <c r="B49" s="3" t="s">
        <v>95</v>
      </c>
      <c r="C49" s="5" t="s">
        <v>5</v>
      </c>
      <c r="D49" s="37" t="s">
        <v>208</v>
      </c>
    </row>
    <row r="50" spans="1:4" ht="78" x14ac:dyDescent="0.3">
      <c r="A50" s="36"/>
      <c r="B50" s="3" t="s">
        <v>96</v>
      </c>
      <c r="C50" s="5" t="s">
        <v>5</v>
      </c>
      <c r="D50" s="24" t="s">
        <v>252</v>
      </c>
    </row>
    <row r="51" spans="1:4" x14ac:dyDescent="0.3">
      <c r="A51" s="36"/>
      <c r="B51" s="7" t="s">
        <v>97</v>
      </c>
      <c r="C51" s="5" t="s">
        <v>5</v>
      </c>
      <c r="D51" s="38">
        <v>42339</v>
      </c>
    </row>
    <row r="52" spans="1:4" ht="15.75" customHeight="1" x14ac:dyDescent="0.3">
      <c r="A52" s="36"/>
      <c r="B52" s="46" t="s">
        <v>158</v>
      </c>
      <c r="C52" s="5" t="s">
        <v>5</v>
      </c>
      <c r="D52" s="24">
        <v>9.31</v>
      </c>
    </row>
    <row r="53" spans="1:4" ht="31.2" x14ac:dyDescent="0.3">
      <c r="A53" s="36"/>
      <c r="B53" s="7" t="s">
        <v>159</v>
      </c>
      <c r="C53" s="5" t="s">
        <v>5</v>
      </c>
      <c r="D53" s="24">
        <v>0</v>
      </c>
    </row>
    <row r="54" spans="1:4" ht="15.75" customHeight="1" x14ac:dyDescent="0.3">
      <c r="A54" s="108" t="s">
        <v>98</v>
      </c>
      <c r="B54" s="109"/>
      <c r="C54" s="109"/>
      <c r="D54" s="110"/>
    </row>
    <row r="55" spans="1:4" ht="78.599999999999994" thickBot="1" x14ac:dyDescent="0.35">
      <c r="A55" s="39"/>
      <c r="B55" s="40" t="s">
        <v>98</v>
      </c>
      <c r="C55" s="26" t="s">
        <v>5</v>
      </c>
      <c r="D55" s="27" t="s">
        <v>248</v>
      </c>
    </row>
    <row r="56" spans="1:4" x14ac:dyDescent="0.3">
      <c r="A56" s="33">
        <v>5</v>
      </c>
      <c r="B56" s="34" t="s">
        <v>4</v>
      </c>
      <c r="C56" s="22" t="s">
        <v>5</v>
      </c>
      <c r="D56" s="35" t="s">
        <v>250</v>
      </c>
    </row>
    <row r="57" spans="1:4" x14ac:dyDescent="0.3">
      <c r="A57" s="36"/>
      <c r="B57" s="7" t="s">
        <v>91</v>
      </c>
      <c r="C57" s="5" t="s">
        <v>5</v>
      </c>
      <c r="D57" s="24" t="s">
        <v>216</v>
      </c>
    </row>
    <row r="58" spans="1:4" ht="31.2" x14ac:dyDescent="0.3">
      <c r="A58" s="36"/>
      <c r="B58" s="7" t="s">
        <v>92</v>
      </c>
      <c r="C58" s="5" t="s">
        <v>5</v>
      </c>
      <c r="D58" s="24" t="s">
        <v>206</v>
      </c>
    </row>
    <row r="59" spans="1:4" x14ac:dyDescent="0.3">
      <c r="A59" s="36"/>
      <c r="B59" s="3" t="s">
        <v>59</v>
      </c>
      <c r="C59" s="5" t="s">
        <v>5</v>
      </c>
      <c r="D59" s="24" t="s">
        <v>217</v>
      </c>
    </row>
    <row r="60" spans="1:4" x14ac:dyDescent="0.3">
      <c r="A60" s="36"/>
      <c r="B60" s="3" t="s">
        <v>93</v>
      </c>
      <c r="C60" s="5" t="s">
        <v>13</v>
      </c>
      <c r="D60" s="24">
        <v>0.92</v>
      </c>
    </row>
    <row r="61" spans="1:4" ht="62.4" x14ac:dyDescent="0.3">
      <c r="A61" s="36"/>
      <c r="B61" s="7" t="s">
        <v>94</v>
      </c>
      <c r="C61" s="5" t="s">
        <v>5</v>
      </c>
      <c r="D61" s="37" t="s">
        <v>211</v>
      </c>
    </row>
    <row r="62" spans="1:4" ht="31.2" x14ac:dyDescent="0.3">
      <c r="A62" s="36"/>
      <c r="B62" s="3" t="s">
        <v>95</v>
      </c>
      <c r="C62" s="5" t="s">
        <v>5</v>
      </c>
      <c r="D62" s="37" t="s">
        <v>208</v>
      </c>
    </row>
    <row r="63" spans="1:4" ht="62.4" x14ac:dyDescent="0.3">
      <c r="A63" s="36"/>
      <c r="B63" s="3" t="s">
        <v>96</v>
      </c>
      <c r="C63" s="5" t="s">
        <v>5</v>
      </c>
      <c r="D63" s="24" t="s">
        <v>253</v>
      </c>
    </row>
    <row r="64" spans="1:4" x14ac:dyDescent="0.3">
      <c r="A64" s="36"/>
      <c r="B64" s="7" t="s">
        <v>97</v>
      </c>
      <c r="C64" s="5" t="s">
        <v>5</v>
      </c>
      <c r="D64" s="38">
        <v>42186</v>
      </c>
    </row>
    <row r="65" spans="1:4" ht="15.75" customHeight="1" x14ac:dyDescent="0.3">
      <c r="A65" s="36"/>
      <c r="B65" s="7" t="s">
        <v>158</v>
      </c>
      <c r="C65" s="5" t="s">
        <v>5</v>
      </c>
      <c r="D65" s="24" t="s">
        <v>243</v>
      </c>
    </row>
    <row r="66" spans="1:4" ht="79.2" x14ac:dyDescent="0.3">
      <c r="A66" s="36"/>
      <c r="B66" s="7" t="s">
        <v>159</v>
      </c>
      <c r="C66" s="5" t="s">
        <v>5</v>
      </c>
      <c r="D66" s="53" t="s">
        <v>244</v>
      </c>
    </row>
    <row r="67" spans="1:4" ht="15.75" customHeight="1" x14ac:dyDescent="0.3">
      <c r="A67" s="108" t="s">
        <v>98</v>
      </c>
      <c r="B67" s="109"/>
      <c r="C67" s="109"/>
      <c r="D67" s="110"/>
    </row>
    <row r="68" spans="1:4" ht="78.599999999999994" thickBot="1" x14ac:dyDescent="0.35">
      <c r="A68" s="39"/>
      <c r="B68" s="40" t="s">
        <v>98</v>
      </c>
      <c r="C68" s="26" t="s">
        <v>5</v>
      </c>
      <c r="D68" s="27" t="s">
        <v>248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7" workbookViewId="0">
      <selection activeCell="D24" sqref="D24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13" t="s">
        <v>103</v>
      </c>
      <c r="B1" s="113"/>
      <c r="C1" s="113"/>
      <c r="D1" s="113"/>
    </row>
    <row r="2" spans="1:4" ht="25.2" x14ac:dyDescent="0.45">
      <c r="A2" s="42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3">
      <c r="A5" s="4" t="s">
        <v>9</v>
      </c>
      <c r="B5" s="7" t="s">
        <v>160</v>
      </c>
      <c r="C5" s="5" t="s">
        <v>5</v>
      </c>
      <c r="D5" s="5" t="s">
        <v>228</v>
      </c>
    </row>
    <row r="6" spans="1:4" s="6" customFormat="1" ht="20.100000000000001" customHeight="1" x14ac:dyDescent="0.3">
      <c r="A6" s="4" t="s">
        <v>10</v>
      </c>
      <c r="B6" s="7" t="s">
        <v>161</v>
      </c>
      <c r="C6" s="5" t="s">
        <v>5</v>
      </c>
      <c r="D6" s="5" t="s">
        <v>228</v>
      </c>
    </row>
    <row r="7" spans="1:4" s="6" customFormat="1" ht="46.8" x14ac:dyDescent="0.3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5">
      <c r="A8" s="112" t="s">
        <v>163</v>
      </c>
      <c r="B8" s="112"/>
      <c r="C8" s="112"/>
      <c r="D8" s="112"/>
    </row>
    <row r="9" spans="1:4" ht="31.2" x14ac:dyDescent="0.3">
      <c r="A9" s="100">
        <v>1</v>
      </c>
      <c r="B9" s="49" t="s">
        <v>164</v>
      </c>
      <c r="C9" s="22" t="s">
        <v>5</v>
      </c>
      <c r="D9" s="23" t="s">
        <v>241</v>
      </c>
    </row>
    <row r="10" spans="1:4" x14ac:dyDescent="0.3">
      <c r="A10" s="101"/>
      <c r="B10" s="7" t="s">
        <v>165</v>
      </c>
      <c r="C10" s="5" t="s">
        <v>5</v>
      </c>
      <c r="D10" s="24">
        <v>3849011544</v>
      </c>
    </row>
    <row r="11" spans="1:4" x14ac:dyDescent="0.3">
      <c r="A11" s="101"/>
      <c r="B11" s="7" t="s">
        <v>100</v>
      </c>
      <c r="C11" s="5" t="s">
        <v>5</v>
      </c>
      <c r="D11" s="24" t="s">
        <v>242</v>
      </c>
    </row>
    <row r="12" spans="1:4" x14ac:dyDescent="0.3">
      <c r="A12" s="101"/>
      <c r="B12" s="7" t="s">
        <v>101</v>
      </c>
      <c r="C12" s="5" t="s">
        <v>5</v>
      </c>
      <c r="D12" s="38">
        <v>41640</v>
      </c>
    </row>
    <row r="13" spans="1:4" ht="16.2" thickBot="1" x14ac:dyDescent="0.35">
      <c r="A13" s="102"/>
      <c r="B13" s="40" t="s">
        <v>102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98" t="s">
        <v>108</v>
      </c>
      <c r="B1" s="98"/>
      <c r="C1" s="98"/>
      <c r="D1" s="98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3">
      <c r="A5" s="99" t="s">
        <v>104</v>
      </c>
      <c r="B5" s="99"/>
      <c r="C5" s="99"/>
      <c r="D5" s="99"/>
    </row>
    <row r="6" spans="1:4" ht="20.100000000000001" customHeight="1" x14ac:dyDescent="0.3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14" t="s">
        <v>219</v>
      </c>
      <c r="C10" s="114"/>
      <c r="D10" s="11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F5" sqref="F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98" t="s">
        <v>111</v>
      </c>
      <c r="B1" s="98"/>
      <c r="C1" s="98"/>
      <c r="D1" s="98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3">
      <c r="A5" s="4" t="s">
        <v>9</v>
      </c>
      <c r="B5" s="7" t="s">
        <v>109</v>
      </c>
      <c r="C5" s="5" t="s">
        <v>5</v>
      </c>
      <c r="D5" s="43" t="s">
        <v>240</v>
      </c>
    </row>
    <row r="6" spans="1:8" s="6" customFormat="1" ht="64.5" customHeight="1" x14ac:dyDescent="0.3">
      <c r="A6" s="4" t="s">
        <v>10</v>
      </c>
      <c r="B6" s="3" t="s">
        <v>110</v>
      </c>
      <c r="C6" s="5" t="s">
        <v>5</v>
      </c>
      <c r="D6" s="17" t="s">
        <v>166</v>
      </c>
    </row>
    <row r="8" spans="1:8" x14ac:dyDescent="0.3">
      <c r="H8" s="1" t="s">
        <v>229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5"/>
  <sheetViews>
    <sheetView tabSelected="1" topLeftCell="A30" zoomScale="115" zoomScaleNormal="115" workbookViewId="0">
      <selection activeCell="B40" sqref="B40"/>
    </sheetView>
  </sheetViews>
  <sheetFormatPr defaultColWidth="9.109375" defaultRowHeight="15.6" x14ac:dyDescent="0.3"/>
  <cols>
    <col min="1" max="1" width="7.88671875" style="75" customWidth="1"/>
    <col min="2" max="2" width="47.6640625" style="58" customWidth="1"/>
    <col min="3" max="3" width="14.88671875" style="58" customWidth="1"/>
    <col min="4" max="4" width="17.5546875" style="1" customWidth="1"/>
    <col min="5" max="5" width="17.44140625" style="1" customWidth="1"/>
    <col min="6" max="6" width="12.6640625" style="1" customWidth="1"/>
    <col min="7" max="7" width="12.33203125" style="1" customWidth="1"/>
    <col min="8" max="8" width="12" style="1" customWidth="1"/>
    <col min="9" max="16384" width="9.109375" style="1"/>
  </cols>
  <sheetData>
    <row r="1" spans="1:8" ht="15.75" customHeight="1" x14ac:dyDescent="0.3">
      <c r="D1" s="115" t="s">
        <v>254</v>
      </c>
      <c r="E1" s="115"/>
      <c r="F1" s="68"/>
      <c r="G1" s="68"/>
      <c r="H1" s="68"/>
    </row>
    <row r="2" spans="1:8" ht="18" x14ac:dyDescent="0.35">
      <c r="B2" s="67"/>
      <c r="C2" s="67"/>
      <c r="D2" s="115"/>
      <c r="E2" s="115"/>
      <c r="F2" s="68"/>
      <c r="G2" s="68"/>
      <c r="H2" s="68"/>
    </row>
    <row r="3" spans="1:8" ht="18" x14ac:dyDescent="0.35">
      <c r="B3" s="69"/>
      <c r="C3" s="69"/>
      <c r="D3" s="115"/>
      <c r="E3" s="115"/>
      <c r="F3" s="68"/>
      <c r="G3" s="68"/>
      <c r="H3" s="68"/>
    </row>
    <row r="4" spans="1:8" ht="35.25" customHeight="1" x14ac:dyDescent="0.3">
      <c r="D4" s="115"/>
      <c r="E4" s="115"/>
      <c r="F4" s="68"/>
      <c r="G4" s="68"/>
      <c r="H4" s="68"/>
    </row>
    <row r="5" spans="1:8" ht="58.5" customHeight="1" x14ac:dyDescent="0.3">
      <c r="A5" s="116" t="s">
        <v>287</v>
      </c>
      <c r="B5" s="116"/>
      <c r="C5" s="116"/>
      <c r="D5" s="116"/>
      <c r="E5" s="116"/>
      <c r="F5" s="70"/>
    </row>
    <row r="6" spans="1:8" ht="16.5" customHeight="1" x14ac:dyDescent="0.3">
      <c r="A6" s="119" t="s">
        <v>264</v>
      </c>
      <c r="B6" s="119"/>
      <c r="C6" s="119"/>
      <c r="D6" s="119"/>
      <c r="E6" s="94"/>
      <c r="F6" s="94"/>
      <c r="G6" s="6"/>
      <c r="H6" s="6"/>
    </row>
    <row r="7" spans="1:8" ht="46.8" x14ac:dyDescent="0.3">
      <c r="A7" s="73"/>
      <c r="B7" s="59" t="s">
        <v>255</v>
      </c>
      <c r="C7" s="54" t="s">
        <v>288</v>
      </c>
      <c r="D7" s="51" t="s">
        <v>268</v>
      </c>
      <c r="E7" s="52"/>
      <c r="F7" s="74"/>
      <c r="G7" s="6"/>
      <c r="H7" s="6"/>
    </row>
    <row r="8" spans="1:8" x14ac:dyDescent="0.3">
      <c r="A8" s="73">
        <v>1</v>
      </c>
      <c r="B8" s="59" t="s">
        <v>256</v>
      </c>
      <c r="C8" s="54">
        <v>75960.763199999987</v>
      </c>
      <c r="D8" s="55" t="s">
        <v>203</v>
      </c>
      <c r="E8" s="76"/>
      <c r="F8" s="6"/>
      <c r="G8" s="6"/>
      <c r="H8" s="6"/>
    </row>
    <row r="9" spans="1:8" x14ac:dyDescent="0.3">
      <c r="A9" s="73">
        <v>2</v>
      </c>
      <c r="B9" s="59" t="s">
        <v>257</v>
      </c>
      <c r="C9" s="54">
        <v>58363.675199999998</v>
      </c>
      <c r="D9" s="51" t="s">
        <v>220</v>
      </c>
      <c r="E9" s="76"/>
      <c r="F9" s="6"/>
      <c r="G9" s="6"/>
      <c r="H9" s="6"/>
    </row>
    <row r="10" spans="1:8" x14ac:dyDescent="0.3">
      <c r="A10" s="73">
        <v>3</v>
      </c>
      <c r="B10" s="60" t="s">
        <v>258</v>
      </c>
      <c r="C10" s="54">
        <v>20529.935999999998</v>
      </c>
      <c r="D10" s="55" t="s">
        <v>222</v>
      </c>
      <c r="E10" s="76"/>
      <c r="F10" s="6"/>
      <c r="G10" s="6"/>
      <c r="H10" s="6"/>
    </row>
    <row r="11" spans="1:8" ht="46.8" x14ac:dyDescent="0.3">
      <c r="A11" s="73">
        <v>4</v>
      </c>
      <c r="B11" s="60" t="s">
        <v>259</v>
      </c>
      <c r="C11" s="54">
        <v>24342.638399999996</v>
      </c>
      <c r="D11" s="55" t="s">
        <v>203</v>
      </c>
      <c r="E11" s="80"/>
      <c r="F11" s="6"/>
      <c r="G11" s="6"/>
      <c r="H11" s="6"/>
    </row>
    <row r="12" spans="1:8" ht="93.6" x14ac:dyDescent="0.3">
      <c r="A12" s="73">
        <v>5</v>
      </c>
      <c r="B12" s="60" t="s">
        <v>277</v>
      </c>
      <c r="C12" s="54">
        <v>58070.390399999989</v>
      </c>
      <c r="D12" s="55" t="s">
        <v>203</v>
      </c>
      <c r="E12" s="76"/>
      <c r="F12" s="6"/>
      <c r="G12" s="6"/>
      <c r="H12" s="6"/>
    </row>
    <row r="13" spans="1:8" ht="60" customHeight="1" x14ac:dyDescent="0.3">
      <c r="A13" s="73">
        <v>6</v>
      </c>
      <c r="B13" s="60" t="s">
        <v>265</v>
      </c>
      <c r="C13" s="54">
        <v>5200</v>
      </c>
      <c r="D13" s="55" t="s">
        <v>273</v>
      </c>
      <c r="E13" s="80"/>
      <c r="F13" s="6"/>
      <c r="G13" s="6"/>
      <c r="H13" s="6"/>
    </row>
    <row r="14" spans="1:8" x14ac:dyDescent="0.3">
      <c r="A14" s="73">
        <v>7</v>
      </c>
      <c r="B14" s="60" t="s">
        <v>260</v>
      </c>
      <c r="C14" s="54">
        <f>6000*12</f>
        <v>72000</v>
      </c>
      <c r="D14" s="55" t="s">
        <v>222</v>
      </c>
      <c r="E14" s="76"/>
      <c r="F14" s="6"/>
      <c r="G14" s="6"/>
      <c r="H14" s="6"/>
    </row>
    <row r="15" spans="1:8" ht="19.5" customHeight="1" x14ac:dyDescent="0.3">
      <c r="A15" s="73">
        <v>8</v>
      </c>
      <c r="B15" s="61" t="s">
        <v>261</v>
      </c>
      <c r="C15" s="54">
        <v>6000</v>
      </c>
      <c r="D15" s="55" t="s">
        <v>274</v>
      </c>
      <c r="E15" s="80"/>
      <c r="F15" s="6"/>
      <c r="G15" s="6"/>
      <c r="H15" s="6"/>
    </row>
    <row r="16" spans="1:8" ht="121.5" customHeight="1" x14ac:dyDescent="0.3">
      <c r="A16" s="73">
        <v>9</v>
      </c>
      <c r="B16" s="93" t="s">
        <v>286</v>
      </c>
      <c r="C16" s="72">
        <v>7581</v>
      </c>
      <c r="D16" s="55" t="s">
        <v>203</v>
      </c>
      <c r="E16" s="80"/>
      <c r="F16" s="6"/>
      <c r="G16" s="6"/>
      <c r="H16" s="6"/>
    </row>
    <row r="17" spans="1:8" ht="48.75" customHeight="1" x14ac:dyDescent="0.3">
      <c r="A17" s="73">
        <v>10</v>
      </c>
      <c r="B17" s="62" t="s">
        <v>262</v>
      </c>
      <c r="C17" s="72">
        <v>3433.35</v>
      </c>
      <c r="D17" s="55" t="s">
        <v>272</v>
      </c>
      <c r="E17" s="80"/>
      <c r="F17" s="6"/>
      <c r="G17" s="6"/>
      <c r="H17" s="6"/>
    </row>
    <row r="18" spans="1:8" ht="36" customHeight="1" x14ac:dyDescent="0.3">
      <c r="A18" s="73">
        <v>11</v>
      </c>
      <c r="B18" s="60" t="s">
        <v>270</v>
      </c>
      <c r="C18" s="72">
        <v>9512.32</v>
      </c>
      <c r="D18" s="55" t="s">
        <v>271</v>
      </c>
      <c r="E18" s="80"/>
      <c r="F18" s="6"/>
      <c r="G18" s="6"/>
      <c r="H18" s="6"/>
    </row>
    <row r="19" spans="1:8" ht="17.25" customHeight="1" x14ac:dyDescent="0.3">
      <c r="A19" s="73">
        <v>12</v>
      </c>
      <c r="B19" s="60" t="s">
        <v>263</v>
      </c>
      <c r="C19" s="56">
        <v>2600</v>
      </c>
      <c r="D19" s="55" t="s">
        <v>271</v>
      </c>
      <c r="E19" s="80"/>
      <c r="F19" s="6"/>
      <c r="G19" s="6"/>
      <c r="H19" s="6"/>
    </row>
    <row r="20" spans="1:8" ht="31.2" x14ac:dyDescent="0.3">
      <c r="A20" s="73">
        <v>13</v>
      </c>
      <c r="B20" s="57" t="s">
        <v>269</v>
      </c>
      <c r="C20" s="56">
        <f>0.1*SUM(C8:C19)</f>
        <v>34359.407319999991</v>
      </c>
      <c r="D20" s="55" t="s">
        <v>203</v>
      </c>
      <c r="E20" s="80"/>
      <c r="F20" s="6"/>
      <c r="G20" s="6"/>
      <c r="H20" s="6"/>
    </row>
    <row r="21" spans="1:8" x14ac:dyDescent="0.3">
      <c r="A21" s="76"/>
      <c r="B21" s="77"/>
      <c r="C21" s="78"/>
      <c r="D21" s="79"/>
      <c r="E21" s="80"/>
      <c r="F21" s="6"/>
      <c r="G21" s="6"/>
      <c r="H21" s="6"/>
    </row>
    <row r="22" spans="1:8" ht="15.75" customHeight="1" x14ac:dyDescent="0.3">
      <c r="A22" s="81"/>
      <c r="B22" s="117" t="s">
        <v>266</v>
      </c>
      <c r="C22" s="117"/>
      <c r="D22" s="117"/>
      <c r="E22" s="117"/>
      <c r="F22" s="6"/>
      <c r="G22" s="6"/>
      <c r="H22" s="6"/>
    </row>
    <row r="23" spans="1:8" ht="63.75" customHeight="1" x14ac:dyDescent="0.3">
      <c r="A23" s="82"/>
      <c r="B23" s="55" t="s">
        <v>255</v>
      </c>
      <c r="C23" s="54" t="s">
        <v>288</v>
      </c>
      <c r="D23" s="51"/>
      <c r="E23" s="86"/>
      <c r="F23" s="6"/>
      <c r="G23" s="6"/>
      <c r="H23" s="6"/>
    </row>
    <row r="24" spans="1:8" ht="62.25" customHeight="1" x14ac:dyDescent="0.3">
      <c r="A24" s="73">
        <v>1</v>
      </c>
      <c r="B24" s="71" t="s">
        <v>278</v>
      </c>
      <c r="C24" s="83">
        <v>17976</v>
      </c>
      <c r="D24" s="51"/>
      <c r="E24" s="87"/>
      <c r="F24" s="6"/>
      <c r="G24" s="6"/>
      <c r="H24" s="6"/>
    </row>
    <row r="25" spans="1:8" x14ac:dyDescent="0.3">
      <c r="A25" s="73">
        <v>2</v>
      </c>
      <c r="B25" s="63" t="s">
        <v>279</v>
      </c>
      <c r="C25" s="83">
        <f>1723*4</f>
        <v>6892</v>
      </c>
      <c r="D25" s="89"/>
      <c r="E25" s="85"/>
      <c r="F25" s="6"/>
      <c r="G25" s="6"/>
      <c r="H25" s="6"/>
    </row>
    <row r="26" spans="1:8" x14ac:dyDescent="0.3">
      <c r="A26" s="73">
        <v>3</v>
      </c>
      <c r="B26" s="63" t="s">
        <v>280</v>
      </c>
      <c r="C26" s="83">
        <v>1890</v>
      </c>
      <c r="D26" s="89"/>
      <c r="E26" s="85"/>
      <c r="F26" s="6"/>
      <c r="G26" s="6"/>
      <c r="H26" s="6"/>
    </row>
    <row r="27" spans="1:8" ht="21" customHeight="1" x14ac:dyDescent="0.3">
      <c r="A27" s="73">
        <v>4</v>
      </c>
      <c r="B27" s="62" t="s">
        <v>281</v>
      </c>
      <c r="C27" s="84">
        <v>1670</v>
      </c>
      <c r="D27" s="89"/>
      <c r="E27" s="85"/>
      <c r="F27" s="6"/>
      <c r="G27" s="6"/>
      <c r="H27" s="6"/>
    </row>
    <row r="28" spans="1:8" ht="21" customHeight="1" x14ac:dyDescent="0.3">
      <c r="A28" s="73">
        <v>5</v>
      </c>
      <c r="B28" s="91" t="s">
        <v>282</v>
      </c>
      <c r="C28" s="92">
        <v>23237</v>
      </c>
      <c r="D28" s="89"/>
      <c r="E28" s="85"/>
      <c r="F28" s="6"/>
      <c r="G28" s="6"/>
      <c r="H28" s="6"/>
    </row>
    <row r="29" spans="1:8" ht="22.5" customHeight="1" x14ac:dyDescent="0.3">
      <c r="A29" s="73">
        <v>6</v>
      </c>
      <c r="B29" s="91" t="s">
        <v>283</v>
      </c>
      <c r="C29" s="92">
        <f>3545/2</f>
        <v>1772.5</v>
      </c>
      <c r="D29" s="89"/>
      <c r="E29" s="85"/>
      <c r="F29" s="6"/>
      <c r="G29" s="6"/>
      <c r="H29" s="6"/>
    </row>
    <row r="30" spans="1:8" ht="22.5" customHeight="1" x14ac:dyDescent="0.3">
      <c r="A30" s="73">
        <v>7</v>
      </c>
      <c r="B30" s="91" t="s">
        <v>285</v>
      </c>
      <c r="C30" s="92">
        <v>15590</v>
      </c>
      <c r="D30" s="89"/>
      <c r="E30" s="85"/>
      <c r="F30" s="6"/>
      <c r="G30" s="6"/>
      <c r="H30" s="6"/>
    </row>
    <row r="31" spans="1:8" ht="38.25" customHeight="1" x14ac:dyDescent="0.3">
      <c r="A31" s="73">
        <v>8</v>
      </c>
      <c r="B31" s="91" t="s">
        <v>284</v>
      </c>
      <c r="C31" s="92">
        <v>17680</v>
      </c>
      <c r="D31" s="89"/>
      <c r="E31" s="85"/>
      <c r="F31" s="6" t="s">
        <v>229</v>
      </c>
      <c r="G31" s="6"/>
      <c r="H31" s="6"/>
    </row>
    <row r="32" spans="1:8" ht="34.5" customHeight="1" x14ac:dyDescent="0.3">
      <c r="A32" s="73">
        <v>9</v>
      </c>
      <c r="B32" s="63" t="s">
        <v>275</v>
      </c>
      <c r="C32" s="83">
        <f>(17+75)*945</f>
        <v>86940</v>
      </c>
      <c r="D32" s="89"/>
      <c r="E32" s="85"/>
      <c r="F32" s="6"/>
      <c r="G32" s="6"/>
      <c r="H32" s="6"/>
    </row>
    <row r="33" spans="1:8" x14ac:dyDescent="0.3">
      <c r="A33" s="73">
        <v>10</v>
      </c>
      <c r="B33" s="66" t="s">
        <v>289</v>
      </c>
      <c r="C33" s="65">
        <f>SUM(C24:C32)</f>
        <v>173647.5</v>
      </c>
      <c r="D33" s="90"/>
      <c r="E33" s="88"/>
      <c r="F33" s="64"/>
      <c r="G33" s="6"/>
      <c r="H33" s="6"/>
    </row>
    <row r="34" spans="1:8" ht="29.25" customHeight="1" x14ac:dyDescent="0.3">
      <c r="A34" s="118" t="s">
        <v>276</v>
      </c>
      <c r="B34" s="118"/>
      <c r="C34" s="118"/>
      <c r="D34" s="118"/>
      <c r="E34" s="118"/>
    </row>
    <row r="35" spans="1:8" x14ac:dyDescent="0.3">
      <c r="A35" s="118"/>
      <c r="B35" s="118"/>
      <c r="C35" s="118"/>
      <c r="D35" s="118"/>
      <c r="E35" s="118"/>
    </row>
  </sheetData>
  <mergeCells count="5">
    <mergeCell ref="D1:E4"/>
    <mergeCell ref="A5:E5"/>
    <mergeCell ref="B22:E22"/>
    <mergeCell ref="A34:E35"/>
    <mergeCell ref="A6:D6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2023-05-29T02:30:37Z</dcterms:modified>
</cp:coreProperties>
</file>